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ml.chartshapes+xml"/>
  <Override PartName="/xl/charts/chart18.xml" ContentType="application/vnd.openxmlformats-officedocument.drawingml.chart+xml"/>
  <Override PartName="/xl/drawings/drawing13.xml" ContentType="application/vnd.openxmlformats-officedocument.drawingml.chartshapes+xml"/>
  <Override PartName="/xl/charts/chart19.xml" ContentType="application/vnd.openxmlformats-officedocument.drawingml.chart+xml"/>
  <Override PartName="/xl/drawings/drawing14.xml" ContentType="application/vnd.openxmlformats-officedocument.drawingml.chartshapes+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ml.chartshapes+xml"/>
  <Override PartName="/xl/charts/chart2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9.xml" ContentType="application/vnd.openxmlformats-officedocument.drawingml.chartshapes+xml"/>
  <Override PartName="/xl/charts/chart33.xml" ContentType="application/vnd.openxmlformats-officedocument.drawingml.chart+xml"/>
  <Override PartName="/xl/drawings/drawing20.xml" ContentType="application/vnd.openxmlformats-officedocument.drawingml.chartshapes+xml"/>
  <Override PartName="/xl/charts/chart34.xml" ContentType="application/vnd.openxmlformats-officedocument.drawingml.chart+xml"/>
  <Override PartName="/xl/drawings/drawing21.xml" ContentType="application/vnd.openxmlformats-officedocument.drawingml.chartshapes+xml"/>
  <Override PartName="/xl/charts/chart35.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drawings/drawing24.xml" ContentType="application/vnd.openxmlformats-officedocument.drawingml.chartshapes+xml"/>
  <Override PartName="/xl/charts/chart38.xml" ContentType="application/vnd.openxmlformats-officedocument.drawingml.chart+xml"/>
  <Override PartName="/xl/drawings/drawing25.xml" ContentType="application/vnd.openxmlformats-officedocument.drawingml.chartshapes+xml"/>
  <Override PartName="/xl/charts/chart39.xml" ContentType="application/vnd.openxmlformats-officedocument.drawingml.chart+xml"/>
  <Override PartName="/xl/drawings/drawing26.xml" ContentType="application/vnd.openxmlformats-officedocument.drawingml.chartshapes+xml"/>
  <Override PartName="/xl/charts/chart4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9.xml" ContentType="application/vnd.openxmlformats-officedocument.drawingml.chartshapes+xml"/>
  <Override PartName="/xl/charts/chart51.xml" ContentType="application/vnd.openxmlformats-officedocument.drawingml.chart+xml"/>
  <Override PartName="/xl/drawings/drawing30.xml" ContentType="application/vnd.openxmlformats-officedocument.drawingml.chartshapes+xml"/>
  <Override PartName="/xl/charts/chart52.xml" ContentType="application/vnd.openxmlformats-officedocument.drawingml.chart+xml"/>
  <Override PartName="/xl/drawings/drawing31.xml" ContentType="application/vnd.openxmlformats-officedocument.drawingml.chartshapes+xml"/>
  <Override PartName="/xl/charts/chart53.xml" ContentType="application/vnd.openxmlformats-officedocument.drawingml.chart+xml"/>
  <Override PartName="/xl/drawings/drawing32.xml" ContentType="application/vnd.openxmlformats-officedocument.drawingml.chartshapes+xml"/>
  <Override PartName="/xl/charts/chart54.xml" ContentType="application/vnd.openxmlformats-officedocument.drawingml.chart+xml"/>
  <Override PartName="/xl/drawings/drawing33.xml" ContentType="application/vnd.openxmlformats-officedocument.drawingml.chartshapes+xml"/>
  <Override PartName="/xl/charts/chart55.xml" ContentType="application/vnd.openxmlformats-officedocument.drawingml.chart+xml"/>
  <Override PartName="/xl/drawings/drawing34.xml" ContentType="application/vnd.openxmlformats-officedocument.drawingml.chartshapes+xml"/>
  <Override PartName="/xl/charts/chart56.xml" ContentType="application/vnd.openxmlformats-officedocument.drawingml.chart+xml"/>
  <Override PartName="/xl/drawings/drawing35.xml" ContentType="application/vnd.openxmlformats-officedocument.drawingml.chartshapes+xml"/>
  <Override PartName="/xl/charts/chart57.xml" ContentType="application/vnd.openxmlformats-officedocument.drawingml.chart+xml"/>
  <Override PartName="/xl/drawings/drawing36.xml" ContentType="application/vnd.openxmlformats-officedocument.drawingml.chartshapes+xml"/>
  <Override PartName="/xl/charts/chart5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39.xml" ContentType="application/vnd.openxmlformats-officedocument.drawingml.chartshapes+xml"/>
  <Override PartName="/xl/charts/chart69.xml" ContentType="application/vnd.openxmlformats-officedocument.drawingml.chart+xml"/>
  <Override PartName="/xl/drawings/drawing40.xml" ContentType="application/vnd.openxmlformats-officedocument.drawingml.chartshapes+xml"/>
  <Override PartName="/xl/charts/chart70.xml" ContentType="application/vnd.openxmlformats-officedocument.drawingml.chart+xml"/>
  <Override PartName="/xl/drawings/drawing41.xml" ContentType="application/vnd.openxmlformats-officedocument.drawingml.chartshapes+xml"/>
  <Override PartName="/xl/charts/chart71.xml" ContentType="application/vnd.openxmlformats-officedocument.drawingml.chart+xml"/>
  <Override PartName="/xl/drawings/drawing42.xml" ContentType="application/vnd.openxmlformats-officedocument.drawingml.chartshapes+xml"/>
  <Override PartName="/xl/charts/chart72.xml" ContentType="application/vnd.openxmlformats-officedocument.drawingml.chart+xml"/>
  <Override PartName="/xl/drawings/drawing43.xml" ContentType="application/vnd.openxmlformats-officedocument.drawingml.chartshapes+xml"/>
  <Override PartName="/xl/charts/chart73.xml" ContentType="application/vnd.openxmlformats-officedocument.drawingml.chart+xml"/>
  <Override PartName="/xl/drawings/drawing44.xml" ContentType="application/vnd.openxmlformats-officedocument.drawingml.chartshapes+xml"/>
  <Override PartName="/xl/charts/chart74.xml" ContentType="application/vnd.openxmlformats-officedocument.drawingml.chart+xml"/>
  <Override PartName="/xl/drawings/drawing45.xml" ContentType="application/vnd.openxmlformats-officedocument.drawingml.chartshapes+xml"/>
  <Override PartName="/xl/charts/chart75.xml" ContentType="application/vnd.openxmlformats-officedocument.drawingml.chart+xml"/>
  <Override PartName="/xl/drawings/drawing46.xml" ContentType="application/vnd.openxmlformats-officedocument.drawingml.chartshapes+xml"/>
  <Override PartName="/xl/charts/chart7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49.xml" ContentType="application/vnd.openxmlformats-officedocument.drawingml.chartshapes+xml"/>
  <Override PartName="/xl/charts/chart84.xml" ContentType="application/vnd.openxmlformats-officedocument.drawingml.chart+xml"/>
  <Override PartName="/xl/drawings/drawing50.xml" ContentType="application/vnd.openxmlformats-officedocument.drawingml.chartshapes+xml"/>
  <Override PartName="/xl/charts/chart85.xml" ContentType="application/vnd.openxmlformats-officedocument.drawingml.chart+xml"/>
  <Override PartName="/xl/drawings/drawing51.xml" ContentType="application/vnd.openxmlformats-officedocument.drawingml.chartshapes+xml"/>
  <Override PartName="/xl/charts/chart86.xml" ContentType="application/vnd.openxmlformats-officedocument.drawingml.chart+xml"/>
  <Override PartName="/xl/drawings/drawing52.xml" ContentType="application/vnd.openxmlformats-officedocument.drawingml.chartshapes+xml"/>
  <Override PartName="/xl/charts/chart87.xml" ContentType="application/vnd.openxmlformats-officedocument.drawingml.chart+xml"/>
  <Override PartName="/xl/drawings/drawing53.xml" ContentType="application/vnd.openxmlformats-officedocument.drawingml.chartshapes+xml"/>
  <Override PartName="/xl/charts/chart88.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queryTables/queryTable306.xml" ContentType="application/vnd.openxmlformats-officedocument.spreadsheetml.queryTable+xml"/>
  <Override PartName="/xl/queryTables/queryTable307.xml" ContentType="application/vnd.openxmlformats-officedocument.spreadsheetml.queryTable+xml"/>
  <Override PartName="/xl/queryTables/queryTable308.xml" ContentType="application/vnd.openxmlformats-officedocument.spreadsheetml.queryTable+xml"/>
  <Override PartName="/xl/queryTables/queryTable309.xml" ContentType="application/vnd.openxmlformats-officedocument.spreadsheetml.queryTable+xml"/>
  <Override PartName="/xl/queryTables/queryTable310.xml" ContentType="application/vnd.openxmlformats-officedocument.spreadsheetml.queryTable+xml"/>
  <Override PartName="/xl/queryTables/queryTable311.xml" ContentType="application/vnd.openxmlformats-officedocument.spreadsheetml.queryTable+xml"/>
  <Override PartName="/xl/queryTables/queryTable312.xml" ContentType="application/vnd.openxmlformats-officedocument.spreadsheetml.queryTable+xml"/>
  <Override PartName="/xl/queryTables/queryTable313.xml" ContentType="application/vnd.openxmlformats-officedocument.spreadsheetml.queryTable+xml"/>
  <Override PartName="/xl/queryTables/queryTable314.xml" ContentType="application/vnd.openxmlformats-officedocument.spreadsheetml.queryTable+xml"/>
  <Override PartName="/xl/queryTables/queryTable315.xml" ContentType="application/vnd.openxmlformats-officedocument.spreadsheetml.queryTable+xml"/>
  <Override PartName="/xl/queryTables/queryTable316.xml" ContentType="application/vnd.openxmlformats-officedocument.spreadsheetml.queryTable+xml"/>
  <Override PartName="/xl/queryTables/queryTable317.xml" ContentType="application/vnd.openxmlformats-officedocument.spreadsheetml.queryTable+xml"/>
  <Override PartName="/xl/queryTables/queryTable318.xml" ContentType="application/vnd.openxmlformats-officedocument.spreadsheetml.queryTable+xml"/>
  <Override PartName="/xl/queryTables/queryTable319.xml" ContentType="application/vnd.openxmlformats-officedocument.spreadsheetml.queryTable+xml"/>
  <Override PartName="/xl/queryTables/queryTable320.xml" ContentType="application/vnd.openxmlformats-officedocument.spreadsheetml.queryTable+xml"/>
  <Override PartName="/xl/queryTables/queryTable321.xml" ContentType="application/vnd.openxmlformats-officedocument.spreadsheetml.queryTable+xml"/>
  <Override PartName="/xl/queryTables/queryTable322.xml" ContentType="application/vnd.openxmlformats-officedocument.spreadsheetml.queryTable+xml"/>
  <Override PartName="/xl/queryTables/queryTable323.xml" ContentType="application/vnd.openxmlformats-officedocument.spreadsheetml.queryTable+xml"/>
  <Override PartName="/xl/queryTables/queryTable324.xml" ContentType="application/vnd.openxmlformats-officedocument.spreadsheetml.queryTable+xml"/>
  <Override PartName="/xl/queryTables/queryTable325.xml" ContentType="application/vnd.openxmlformats-officedocument.spreadsheetml.queryTable+xml"/>
  <Override PartName="/xl/queryTables/queryTable326.xml" ContentType="application/vnd.openxmlformats-officedocument.spreadsheetml.queryTable+xml"/>
  <Override PartName="/xl/queryTables/queryTable327.xml" ContentType="application/vnd.openxmlformats-officedocument.spreadsheetml.queryTable+xml"/>
  <Override PartName="/xl/queryTables/queryTable328.xml" ContentType="application/vnd.openxmlformats-officedocument.spreadsheetml.queryTable+xml"/>
  <Override PartName="/xl/queryTables/queryTable329.xml" ContentType="application/vnd.openxmlformats-officedocument.spreadsheetml.queryTable+xml"/>
  <Override PartName="/xl/queryTables/queryTable330.xml" ContentType="application/vnd.openxmlformats-officedocument.spreadsheetml.queryTable+xml"/>
  <Override PartName="/xl/queryTables/queryTable331.xml" ContentType="application/vnd.openxmlformats-officedocument.spreadsheetml.queryTable+xml"/>
  <Override PartName="/xl/queryTables/queryTable332.xml" ContentType="application/vnd.openxmlformats-officedocument.spreadsheetml.queryTable+xml"/>
  <Override PartName="/xl/queryTables/queryTable333.xml" ContentType="application/vnd.openxmlformats-officedocument.spreadsheetml.queryTable+xml"/>
  <Override PartName="/xl/queryTables/queryTable334.xml" ContentType="application/vnd.openxmlformats-officedocument.spreadsheetml.queryTable+xml"/>
  <Override PartName="/xl/queryTables/queryTable335.xml" ContentType="application/vnd.openxmlformats-officedocument.spreadsheetml.queryTable+xml"/>
  <Override PartName="/xl/queryTables/queryTable336.xml" ContentType="application/vnd.openxmlformats-officedocument.spreadsheetml.queryTable+xml"/>
  <Override PartName="/xl/queryTables/queryTable337.xml" ContentType="application/vnd.openxmlformats-officedocument.spreadsheetml.queryTable+xml"/>
  <Override PartName="/xl/queryTables/queryTable338.xml" ContentType="application/vnd.openxmlformats-officedocument.spreadsheetml.queryTable+xml"/>
  <Override PartName="/xl/queryTables/queryTable339.xml" ContentType="application/vnd.openxmlformats-officedocument.spreadsheetml.queryTable+xml"/>
  <Override PartName="/xl/queryTables/queryTable340.xml" ContentType="application/vnd.openxmlformats-officedocument.spreadsheetml.queryTable+xml"/>
  <Override PartName="/xl/queryTables/queryTable341.xml" ContentType="application/vnd.openxmlformats-officedocument.spreadsheetml.queryTable+xml"/>
  <Override PartName="/xl/queryTables/queryTable342.xml" ContentType="application/vnd.openxmlformats-officedocument.spreadsheetml.queryTable+xml"/>
  <Override PartName="/xl/queryTables/queryTable343.xml" ContentType="application/vnd.openxmlformats-officedocument.spreadsheetml.queryTable+xml"/>
  <Override PartName="/xl/queryTables/queryTable344.xml" ContentType="application/vnd.openxmlformats-officedocument.spreadsheetml.queryTable+xml"/>
  <Override PartName="/xl/queryTables/queryTable345.xml" ContentType="application/vnd.openxmlformats-officedocument.spreadsheetml.queryTable+xml"/>
  <Override PartName="/xl/queryTables/queryTable346.xml" ContentType="application/vnd.openxmlformats-officedocument.spreadsheetml.queryTable+xml"/>
  <Override PartName="/xl/queryTables/queryTable347.xml" ContentType="application/vnd.openxmlformats-officedocument.spreadsheetml.queryTable+xml"/>
  <Override PartName="/xl/queryTables/queryTable348.xml" ContentType="application/vnd.openxmlformats-officedocument.spreadsheetml.queryTable+xml"/>
  <Override PartName="/xl/queryTables/queryTable349.xml" ContentType="application/vnd.openxmlformats-officedocument.spreadsheetml.queryTable+xml"/>
  <Override PartName="/xl/queryTables/queryTable350.xml" ContentType="application/vnd.openxmlformats-officedocument.spreadsheetml.queryTable+xml"/>
  <Override PartName="/xl/queryTables/queryTable351.xml" ContentType="application/vnd.openxmlformats-officedocument.spreadsheetml.queryTable+xml"/>
  <Override PartName="/xl/queryTables/queryTable352.xml" ContentType="application/vnd.openxmlformats-officedocument.spreadsheetml.queryTable+xml"/>
  <Override PartName="/xl/queryTables/queryTable353.xml" ContentType="application/vnd.openxmlformats-officedocument.spreadsheetml.queryTable+xml"/>
  <Override PartName="/xl/queryTables/queryTable354.xml" ContentType="application/vnd.openxmlformats-officedocument.spreadsheetml.queryTable+xml"/>
  <Override PartName="/xl/queryTables/queryTable355.xml" ContentType="application/vnd.openxmlformats-officedocument.spreadsheetml.queryTable+xml"/>
  <Override PartName="/xl/queryTables/queryTable356.xml" ContentType="application/vnd.openxmlformats-officedocument.spreadsheetml.queryTable+xml"/>
  <Override PartName="/xl/queryTables/queryTable357.xml" ContentType="application/vnd.openxmlformats-officedocument.spreadsheetml.queryTable+xml"/>
  <Override PartName="/xl/queryTables/queryTable358.xml" ContentType="application/vnd.openxmlformats-officedocument.spreadsheetml.queryTable+xml"/>
  <Override PartName="/xl/queryTables/queryTable359.xml" ContentType="application/vnd.openxmlformats-officedocument.spreadsheetml.queryTable+xml"/>
  <Override PartName="/xl/queryTables/queryTable360.xml" ContentType="application/vnd.openxmlformats-officedocument.spreadsheetml.queryTable+xml"/>
  <Override PartName="/xl/queryTables/queryTable361.xml" ContentType="application/vnd.openxmlformats-officedocument.spreadsheetml.queryTable+xml"/>
  <Override PartName="/xl/queryTables/queryTable362.xml" ContentType="application/vnd.openxmlformats-officedocument.spreadsheetml.queryTable+xml"/>
  <Override PartName="/xl/queryTables/queryTable363.xml" ContentType="application/vnd.openxmlformats-officedocument.spreadsheetml.queryTable+xml"/>
  <Override PartName="/xl/queryTables/queryTable364.xml" ContentType="application/vnd.openxmlformats-officedocument.spreadsheetml.queryTable+xml"/>
  <Override PartName="/xl/queryTables/queryTable365.xml" ContentType="application/vnd.openxmlformats-officedocument.spreadsheetml.queryTable+xml"/>
  <Override PartName="/xl/queryTables/queryTable366.xml" ContentType="application/vnd.openxmlformats-officedocument.spreadsheetml.queryTable+xml"/>
  <Override PartName="/xl/queryTables/queryTable367.xml" ContentType="application/vnd.openxmlformats-officedocument.spreadsheetml.queryTable+xml"/>
  <Override PartName="/xl/queryTables/queryTable368.xml" ContentType="application/vnd.openxmlformats-officedocument.spreadsheetml.queryTable+xml"/>
  <Override PartName="/xl/queryTables/queryTable369.xml" ContentType="application/vnd.openxmlformats-officedocument.spreadsheetml.queryTable+xml"/>
  <Override PartName="/xl/queryTables/queryTable370.xml" ContentType="application/vnd.openxmlformats-officedocument.spreadsheetml.queryTable+xml"/>
  <Override PartName="/xl/queryTables/queryTable371.xml" ContentType="application/vnd.openxmlformats-officedocument.spreadsheetml.queryTable+xml"/>
  <Override PartName="/xl/queryTables/queryTable372.xml" ContentType="application/vnd.openxmlformats-officedocument.spreadsheetml.queryTable+xml"/>
  <Override PartName="/xl/queryTables/queryTable373.xml" ContentType="application/vnd.openxmlformats-officedocument.spreadsheetml.queryTable+xml"/>
  <Override PartName="/xl/queryTables/queryTable374.xml" ContentType="application/vnd.openxmlformats-officedocument.spreadsheetml.queryTable+xml"/>
  <Override PartName="/xl/queryTables/queryTable375.xml" ContentType="application/vnd.openxmlformats-officedocument.spreadsheetml.queryTable+xml"/>
  <Override PartName="/xl/queryTables/queryTable376.xml" ContentType="application/vnd.openxmlformats-officedocument.spreadsheetml.queryTable+xml"/>
  <Override PartName="/xl/queryTables/queryTable377.xml" ContentType="application/vnd.openxmlformats-officedocument.spreadsheetml.queryTable+xml"/>
  <Override PartName="/xl/queryTables/queryTable378.xml" ContentType="application/vnd.openxmlformats-officedocument.spreadsheetml.queryTable+xml"/>
  <Override PartName="/xl/queryTables/queryTable379.xml" ContentType="application/vnd.openxmlformats-officedocument.spreadsheetml.queryTable+xml"/>
  <Override PartName="/xl/queryTables/queryTable380.xml" ContentType="application/vnd.openxmlformats-officedocument.spreadsheetml.queryTable+xml"/>
  <Override PartName="/xl/queryTables/queryTable381.xml" ContentType="application/vnd.openxmlformats-officedocument.spreadsheetml.queryTable+xml"/>
  <Override PartName="/xl/queryTables/queryTable382.xml" ContentType="application/vnd.openxmlformats-officedocument.spreadsheetml.queryTable+xml"/>
  <Override PartName="/xl/queryTables/queryTable383.xml" ContentType="application/vnd.openxmlformats-officedocument.spreadsheetml.queryTable+xml"/>
  <Override PartName="/xl/queryTables/queryTable384.xml" ContentType="application/vnd.openxmlformats-officedocument.spreadsheetml.queryTable+xml"/>
  <Override PartName="/xl/queryTables/queryTable385.xml" ContentType="application/vnd.openxmlformats-officedocument.spreadsheetml.queryTable+xml"/>
  <Override PartName="/xl/queryTables/queryTable386.xml" ContentType="application/vnd.openxmlformats-officedocument.spreadsheetml.queryTable+xml"/>
  <Override PartName="/xl/queryTables/queryTable387.xml" ContentType="application/vnd.openxmlformats-officedocument.spreadsheetml.queryTable+xml"/>
  <Override PartName="/xl/queryTables/queryTable388.xml" ContentType="application/vnd.openxmlformats-officedocument.spreadsheetml.queryTable+xml"/>
  <Override PartName="/xl/queryTables/queryTable389.xml" ContentType="application/vnd.openxmlformats-officedocument.spreadsheetml.queryTable+xml"/>
  <Override PartName="/xl/queryTables/queryTable390.xml" ContentType="application/vnd.openxmlformats-officedocument.spreadsheetml.queryTable+xml"/>
  <Override PartName="/xl/queryTables/queryTable391.xml" ContentType="application/vnd.openxmlformats-officedocument.spreadsheetml.queryTable+xml"/>
  <Override PartName="/xl/queryTables/queryTable392.xml" ContentType="application/vnd.openxmlformats-officedocument.spreadsheetml.queryTable+xml"/>
  <Override PartName="/xl/queryTables/queryTable393.xml" ContentType="application/vnd.openxmlformats-officedocument.spreadsheetml.queryTable+xml"/>
  <Override PartName="/xl/queryTables/queryTable394.xml" ContentType="application/vnd.openxmlformats-officedocument.spreadsheetml.queryTable+xml"/>
  <Override PartName="/xl/queryTables/queryTable395.xml" ContentType="application/vnd.openxmlformats-officedocument.spreadsheetml.queryTable+xml"/>
  <Override PartName="/xl/queryTables/queryTable396.xml" ContentType="application/vnd.openxmlformats-officedocument.spreadsheetml.queryTable+xml"/>
  <Override PartName="/xl/queryTables/queryTable397.xml" ContentType="application/vnd.openxmlformats-officedocument.spreadsheetml.queryTable+xml"/>
  <Override PartName="/xl/queryTables/queryTable398.xml" ContentType="application/vnd.openxmlformats-officedocument.spreadsheetml.queryTable+xml"/>
  <Override PartName="/xl/queryTables/queryTable399.xml" ContentType="application/vnd.openxmlformats-officedocument.spreadsheetml.queryTable+xml"/>
  <Override PartName="/xl/queryTables/queryTable400.xml" ContentType="application/vnd.openxmlformats-officedocument.spreadsheetml.queryTable+xml"/>
  <Override PartName="/xl/queryTables/queryTable401.xml" ContentType="application/vnd.openxmlformats-officedocument.spreadsheetml.queryTable+xml"/>
  <Override PartName="/xl/queryTables/queryTable402.xml" ContentType="application/vnd.openxmlformats-officedocument.spreadsheetml.queryTable+xml"/>
  <Override PartName="/xl/queryTables/queryTable403.xml" ContentType="application/vnd.openxmlformats-officedocument.spreadsheetml.queryTable+xml"/>
  <Override PartName="/xl/queryTables/queryTable404.xml" ContentType="application/vnd.openxmlformats-officedocument.spreadsheetml.queryTable+xml"/>
  <Override PartName="/xl/queryTables/queryTable405.xml" ContentType="application/vnd.openxmlformats-officedocument.spreadsheetml.queryTable+xml"/>
  <Override PartName="/xl/queryTables/queryTable406.xml" ContentType="application/vnd.openxmlformats-officedocument.spreadsheetml.queryTable+xml"/>
  <Override PartName="/xl/queryTables/queryTable407.xml" ContentType="application/vnd.openxmlformats-officedocument.spreadsheetml.queryTable+xml"/>
  <Override PartName="/xl/queryTables/queryTable408.xml" ContentType="application/vnd.openxmlformats-officedocument.spreadsheetml.queryTable+xml"/>
  <Override PartName="/xl/queryTables/queryTable409.xml" ContentType="application/vnd.openxmlformats-officedocument.spreadsheetml.queryTable+xml"/>
  <Override PartName="/xl/queryTables/queryTable410.xml" ContentType="application/vnd.openxmlformats-officedocument.spreadsheetml.queryTable+xml"/>
  <Override PartName="/xl/queryTables/queryTable411.xml" ContentType="application/vnd.openxmlformats-officedocument.spreadsheetml.queryTable+xml"/>
  <Override PartName="/xl/queryTables/queryTable412.xml" ContentType="application/vnd.openxmlformats-officedocument.spreadsheetml.queryTable+xml"/>
  <Override PartName="/xl/queryTables/queryTable413.xml" ContentType="application/vnd.openxmlformats-officedocument.spreadsheetml.queryTable+xml"/>
  <Override PartName="/xl/queryTables/queryTable414.xml" ContentType="application/vnd.openxmlformats-officedocument.spreadsheetml.queryTable+xml"/>
  <Override PartName="/xl/queryTables/queryTable415.xml" ContentType="application/vnd.openxmlformats-officedocument.spreadsheetml.queryTable+xml"/>
  <Override PartName="/xl/queryTables/queryTable416.xml" ContentType="application/vnd.openxmlformats-officedocument.spreadsheetml.queryTable+xml"/>
  <Override PartName="/xl/queryTables/queryTable417.xml" ContentType="application/vnd.openxmlformats-officedocument.spreadsheetml.queryTable+xml"/>
  <Override PartName="/xl/queryTables/queryTable418.xml" ContentType="application/vnd.openxmlformats-officedocument.spreadsheetml.queryTable+xml"/>
  <Override PartName="/xl/queryTables/queryTable419.xml" ContentType="application/vnd.openxmlformats-officedocument.spreadsheetml.queryTable+xml"/>
  <Override PartName="/xl/queryTables/queryTable420.xml" ContentType="application/vnd.openxmlformats-officedocument.spreadsheetml.queryTable+xml"/>
  <Override PartName="/xl/queryTables/queryTable421.xml" ContentType="application/vnd.openxmlformats-officedocument.spreadsheetml.queryTable+xml"/>
  <Override PartName="/xl/queryTables/queryTable422.xml" ContentType="application/vnd.openxmlformats-officedocument.spreadsheetml.queryTable+xml"/>
  <Override PartName="/xl/queryTables/queryTable423.xml" ContentType="application/vnd.openxmlformats-officedocument.spreadsheetml.queryTable+xml"/>
  <Override PartName="/xl/queryTables/queryTable424.xml" ContentType="application/vnd.openxmlformats-officedocument.spreadsheetml.queryTable+xml"/>
  <Override PartName="/xl/queryTables/queryTable425.xml" ContentType="application/vnd.openxmlformats-officedocument.spreadsheetml.queryTable+xml"/>
  <Override PartName="/xl/queryTables/queryTable426.xml" ContentType="application/vnd.openxmlformats-officedocument.spreadsheetml.queryTable+xml"/>
  <Override PartName="/xl/queryTables/queryTable427.xml" ContentType="application/vnd.openxmlformats-officedocument.spreadsheetml.queryTable+xml"/>
  <Override PartName="/xl/queryTables/queryTable428.xml" ContentType="application/vnd.openxmlformats-officedocument.spreadsheetml.queryTable+xml"/>
  <Override PartName="/xl/queryTables/queryTable429.xml" ContentType="application/vnd.openxmlformats-officedocument.spreadsheetml.queryTable+xml"/>
  <Override PartName="/xl/queryTables/queryTable430.xml" ContentType="application/vnd.openxmlformats-officedocument.spreadsheetml.queryTable+xml"/>
  <Override PartName="/xl/queryTables/queryTable431.xml" ContentType="application/vnd.openxmlformats-officedocument.spreadsheetml.queryTable+xml"/>
  <Override PartName="/xl/queryTables/queryTable432.xml" ContentType="application/vnd.openxmlformats-officedocument.spreadsheetml.queryTable+xml"/>
  <Override PartName="/xl/queryTables/queryTable433.xml" ContentType="application/vnd.openxmlformats-officedocument.spreadsheetml.queryTable+xml"/>
  <Override PartName="/xl/queryTables/queryTable434.xml" ContentType="application/vnd.openxmlformats-officedocument.spreadsheetml.queryTable+xml"/>
  <Override PartName="/xl/queryTables/queryTable435.xml" ContentType="application/vnd.openxmlformats-officedocument.spreadsheetml.queryTable+xml"/>
  <Override PartName="/xl/queryTables/queryTable436.xml" ContentType="application/vnd.openxmlformats-officedocument.spreadsheetml.queryTable+xml"/>
  <Override PartName="/xl/queryTables/queryTable437.xml" ContentType="application/vnd.openxmlformats-officedocument.spreadsheetml.queryTable+xml"/>
  <Override PartName="/xl/queryTables/queryTable438.xml" ContentType="application/vnd.openxmlformats-officedocument.spreadsheetml.queryTable+xml"/>
  <Override PartName="/xl/queryTables/queryTable439.xml" ContentType="application/vnd.openxmlformats-officedocument.spreadsheetml.queryTable+xml"/>
  <Override PartName="/xl/queryTables/queryTable440.xml" ContentType="application/vnd.openxmlformats-officedocument.spreadsheetml.queryTable+xml"/>
  <Override PartName="/xl/queryTables/queryTable441.xml" ContentType="application/vnd.openxmlformats-officedocument.spreadsheetml.queryTable+xml"/>
  <Override PartName="/xl/queryTables/queryTable442.xml" ContentType="application/vnd.openxmlformats-officedocument.spreadsheetml.queryTable+xml"/>
  <Override PartName="/xl/queryTables/queryTable443.xml" ContentType="application/vnd.openxmlformats-officedocument.spreadsheetml.queryTable+xml"/>
  <Override PartName="/xl/queryTables/queryTable444.xml" ContentType="application/vnd.openxmlformats-officedocument.spreadsheetml.queryTable+xml"/>
  <Override PartName="/xl/queryTables/queryTable445.xml" ContentType="application/vnd.openxmlformats-officedocument.spreadsheetml.queryTable+xml"/>
  <Override PartName="/xl/queryTables/queryTable446.xml" ContentType="application/vnd.openxmlformats-officedocument.spreadsheetml.queryTable+xml"/>
  <Override PartName="/xl/queryTables/queryTable447.xml" ContentType="application/vnd.openxmlformats-officedocument.spreadsheetml.queryTable+xml"/>
  <Override PartName="/xl/queryTables/queryTable448.xml" ContentType="application/vnd.openxmlformats-officedocument.spreadsheetml.queryTable+xml"/>
  <Override PartName="/xl/queryTables/queryTable449.xml" ContentType="application/vnd.openxmlformats-officedocument.spreadsheetml.queryTable+xml"/>
  <Override PartName="/xl/queryTables/queryTable450.xml" ContentType="application/vnd.openxmlformats-officedocument.spreadsheetml.queryTable+xml"/>
  <Override PartName="/xl/queryTables/queryTable451.xml" ContentType="application/vnd.openxmlformats-officedocument.spreadsheetml.queryTable+xml"/>
  <Override PartName="/xl/queryTables/queryTable452.xml" ContentType="application/vnd.openxmlformats-officedocument.spreadsheetml.queryTable+xml"/>
  <Override PartName="/xl/queryTables/queryTable453.xml" ContentType="application/vnd.openxmlformats-officedocument.spreadsheetml.queryTable+xml"/>
  <Override PartName="/xl/queryTables/queryTable454.xml" ContentType="application/vnd.openxmlformats-officedocument.spreadsheetml.queryTable+xml"/>
  <Override PartName="/xl/queryTables/queryTable455.xml" ContentType="application/vnd.openxmlformats-officedocument.spreadsheetml.queryTable+xml"/>
  <Override PartName="/xl/queryTables/queryTable456.xml" ContentType="application/vnd.openxmlformats-officedocument.spreadsheetml.queryTable+xml"/>
  <Override PartName="/xl/queryTables/queryTable457.xml" ContentType="application/vnd.openxmlformats-officedocument.spreadsheetml.queryTable+xml"/>
  <Override PartName="/xl/queryTables/queryTable458.xml" ContentType="application/vnd.openxmlformats-officedocument.spreadsheetml.queryTable+xml"/>
  <Override PartName="/xl/queryTables/queryTable459.xml" ContentType="application/vnd.openxmlformats-officedocument.spreadsheetml.queryTable+xml"/>
  <Override PartName="/xl/queryTables/queryTable460.xml" ContentType="application/vnd.openxmlformats-officedocument.spreadsheetml.queryTable+xml"/>
  <Override PartName="/xl/queryTables/queryTable461.xml" ContentType="application/vnd.openxmlformats-officedocument.spreadsheetml.queryTable+xml"/>
  <Override PartName="/xl/queryTables/queryTable462.xml" ContentType="application/vnd.openxmlformats-officedocument.spreadsheetml.queryTable+xml"/>
  <Override PartName="/xl/queryTables/queryTable463.xml" ContentType="application/vnd.openxmlformats-officedocument.spreadsheetml.queryTable+xml"/>
  <Override PartName="/xl/queryTables/queryTable464.xml" ContentType="application/vnd.openxmlformats-officedocument.spreadsheetml.queryTable+xml"/>
  <Override PartName="/xl/queryTables/queryTable465.xml" ContentType="application/vnd.openxmlformats-officedocument.spreadsheetml.queryTable+xml"/>
  <Override PartName="/xl/queryTables/queryTable466.xml" ContentType="application/vnd.openxmlformats-officedocument.spreadsheetml.queryTable+xml"/>
  <Override PartName="/xl/queryTables/queryTable467.xml" ContentType="application/vnd.openxmlformats-officedocument.spreadsheetml.queryTable+xml"/>
  <Override PartName="/xl/queryTables/queryTable468.xml" ContentType="application/vnd.openxmlformats-officedocument.spreadsheetml.queryTable+xml"/>
  <Override PartName="/xl/queryTables/queryTable469.xml" ContentType="application/vnd.openxmlformats-officedocument.spreadsheetml.queryTable+xml"/>
  <Override PartName="/xl/queryTables/queryTable470.xml" ContentType="application/vnd.openxmlformats-officedocument.spreadsheetml.queryTable+xml"/>
  <Override PartName="/xl/queryTables/queryTable471.xml" ContentType="application/vnd.openxmlformats-officedocument.spreadsheetml.queryTable+xml"/>
  <Override PartName="/xl/queryTables/queryTable472.xml" ContentType="application/vnd.openxmlformats-officedocument.spreadsheetml.queryTable+xml"/>
  <Override PartName="/xl/queryTables/queryTable473.xml" ContentType="application/vnd.openxmlformats-officedocument.spreadsheetml.queryTable+xml"/>
  <Override PartName="/xl/queryTables/queryTable474.xml" ContentType="application/vnd.openxmlformats-officedocument.spreadsheetml.queryTable+xml"/>
  <Override PartName="/xl/queryTables/queryTable475.xml" ContentType="application/vnd.openxmlformats-officedocument.spreadsheetml.queryTable+xml"/>
  <Override PartName="/xl/queryTables/queryTable476.xml" ContentType="application/vnd.openxmlformats-officedocument.spreadsheetml.queryTable+xml"/>
  <Override PartName="/xl/queryTables/queryTable477.xml" ContentType="application/vnd.openxmlformats-officedocument.spreadsheetml.queryTable+xml"/>
  <Override PartName="/xl/queryTables/queryTable478.xml" ContentType="application/vnd.openxmlformats-officedocument.spreadsheetml.queryTable+xml"/>
  <Override PartName="/xl/queryTables/queryTable479.xml" ContentType="application/vnd.openxmlformats-officedocument.spreadsheetml.queryTable+xml"/>
  <Override PartName="/xl/queryTables/queryTable480.xml" ContentType="application/vnd.openxmlformats-officedocument.spreadsheetml.queryTable+xml"/>
  <Override PartName="/xl/queryTables/queryTable481.xml" ContentType="application/vnd.openxmlformats-officedocument.spreadsheetml.queryTable+xml"/>
  <Override PartName="/xl/queryTables/queryTable482.xml" ContentType="application/vnd.openxmlformats-officedocument.spreadsheetml.queryTable+xml"/>
  <Override PartName="/xl/queryTables/queryTable483.xml" ContentType="application/vnd.openxmlformats-officedocument.spreadsheetml.queryTable+xml"/>
  <Override PartName="/xl/queryTables/queryTable484.xml" ContentType="application/vnd.openxmlformats-officedocument.spreadsheetml.queryTable+xml"/>
  <Override PartName="/xl/queryTables/queryTable485.xml" ContentType="application/vnd.openxmlformats-officedocument.spreadsheetml.queryTable+xml"/>
  <Override PartName="/xl/queryTables/queryTable486.xml" ContentType="application/vnd.openxmlformats-officedocument.spreadsheetml.queryTable+xml"/>
  <Override PartName="/xl/queryTables/queryTable487.xml" ContentType="application/vnd.openxmlformats-officedocument.spreadsheetml.queryTable+xml"/>
  <Override PartName="/xl/queryTables/queryTable488.xml" ContentType="application/vnd.openxmlformats-officedocument.spreadsheetml.queryTable+xml"/>
  <Override PartName="/xl/queryTables/queryTable489.xml" ContentType="application/vnd.openxmlformats-officedocument.spreadsheetml.queryTable+xml"/>
  <Override PartName="/xl/queryTables/queryTable490.xml" ContentType="application/vnd.openxmlformats-officedocument.spreadsheetml.queryTable+xml"/>
  <Override PartName="/xl/queryTables/queryTable491.xml" ContentType="application/vnd.openxmlformats-officedocument.spreadsheetml.queryTable+xml"/>
  <Override PartName="/xl/queryTables/queryTable492.xml" ContentType="application/vnd.openxmlformats-officedocument.spreadsheetml.queryTable+xml"/>
  <Override PartName="/xl/queryTables/queryTable493.xml" ContentType="application/vnd.openxmlformats-officedocument.spreadsheetml.queryTable+xml"/>
  <Override PartName="/xl/queryTables/queryTable494.xml" ContentType="application/vnd.openxmlformats-officedocument.spreadsheetml.queryTable+xml"/>
  <Override PartName="/xl/queryTables/queryTable495.xml" ContentType="application/vnd.openxmlformats-officedocument.spreadsheetml.queryTable+xml"/>
  <Override PartName="/xl/queryTables/queryTable496.xml" ContentType="application/vnd.openxmlformats-officedocument.spreadsheetml.queryTable+xml"/>
  <Override PartName="/xl/queryTables/queryTable497.xml" ContentType="application/vnd.openxmlformats-officedocument.spreadsheetml.queryTable+xml"/>
  <Override PartName="/xl/queryTables/queryTable498.xml" ContentType="application/vnd.openxmlformats-officedocument.spreadsheetml.queryTable+xml"/>
  <Override PartName="/xl/queryTables/queryTable499.xml" ContentType="application/vnd.openxmlformats-officedocument.spreadsheetml.queryTable+xml"/>
  <Override PartName="/xl/queryTables/queryTable500.xml" ContentType="application/vnd.openxmlformats-officedocument.spreadsheetml.queryTable+xml"/>
  <Override PartName="/xl/queryTables/queryTable501.xml" ContentType="application/vnd.openxmlformats-officedocument.spreadsheetml.queryTable+xml"/>
  <Override PartName="/xl/queryTables/queryTable502.xml" ContentType="application/vnd.openxmlformats-officedocument.spreadsheetml.queryTable+xml"/>
  <Override PartName="/xl/queryTables/queryTable503.xml" ContentType="application/vnd.openxmlformats-officedocument.spreadsheetml.queryTable+xml"/>
  <Override PartName="/xl/queryTables/queryTable504.xml" ContentType="application/vnd.openxmlformats-officedocument.spreadsheetml.queryTable+xml"/>
  <Override PartName="/xl/queryTables/queryTable505.xml" ContentType="application/vnd.openxmlformats-officedocument.spreadsheetml.queryTable+xml"/>
  <Override PartName="/xl/queryTables/queryTable506.xml" ContentType="application/vnd.openxmlformats-officedocument.spreadsheetml.queryTable+xml"/>
  <Override PartName="/xl/queryTables/queryTable507.xml" ContentType="application/vnd.openxmlformats-officedocument.spreadsheetml.queryTable+xml"/>
  <Override PartName="/xl/queryTables/queryTable508.xml" ContentType="application/vnd.openxmlformats-officedocument.spreadsheetml.queryTable+xml"/>
  <Override PartName="/xl/queryTables/queryTable509.xml" ContentType="application/vnd.openxmlformats-officedocument.spreadsheetml.queryTable+xml"/>
  <Override PartName="/xl/queryTables/queryTable510.xml" ContentType="application/vnd.openxmlformats-officedocument.spreadsheetml.queryTable+xml"/>
  <Override PartName="/xl/queryTables/queryTable511.xml" ContentType="application/vnd.openxmlformats-officedocument.spreadsheetml.queryTable+xml"/>
  <Override PartName="/xl/queryTables/queryTable512.xml" ContentType="application/vnd.openxmlformats-officedocument.spreadsheetml.queryTable+xml"/>
  <Override PartName="/xl/queryTables/queryTable513.xml" ContentType="application/vnd.openxmlformats-officedocument.spreadsheetml.queryTable+xml"/>
  <Override PartName="/xl/queryTables/queryTable514.xml" ContentType="application/vnd.openxmlformats-officedocument.spreadsheetml.queryTable+xml"/>
  <Override PartName="/xl/queryTables/queryTable515.xml" ContentType="application/vnd.openxmlformats-officedocument.spreadsheetml.queryTable+xml"/>
  <Override PartName="/xl/queryTables/queryTable516.xml" ContentType="application/vnd.openxmlformats-officedocument.spreadsheetml.queryTable+xml"/>
  <Override PartName="/xl/queryTables/queryTable517.xml" ContentType="application/vnd.openxmlformats-officedocument.spreadsheetml.queryTable+xml"/>
  <Override PartName="/xl/queryTables/queryTable518.xml" ContentType="application/vnd.openxmlformats-officedocument.spreadsheetml.queryTable+xml"/>
  <Override PartName="/xl/queryTables/queryTable519.xml" ContentType="application/vnd.openxmlformats-officedocument.spreadsheetml.queryTable+xml"/>
  <Override PartName="/xl/queryTables/queryTable520.xml" ContentType="application/vnd.openxmlformats-officedocument.spreadsheetml.queryTable+xml"/>
  <Override PartName="/xl/queryTables/queryTable521.xml" ContentType="application/vnd.openxmlformats-officedocument.spreadsheetml.queryTable+xml"/>
  <Override PartName="/xl/queryTables/queryTable522.xml" ContentType="application/vnd.openxmlformats-officedocument.spreadsheetml.queryTable+xml"/>
  <Override PartName="/xl/queryTables/queryTable523.xml" ContentType="application/vnd.openxmlformats-officedocument.spreadsheetml.queryTable+xml"/>
  <Override PartName="/xl/queryTables/queryTable524.xml" ContentType="application/vnd.openxmlformats-officedocument.spreadsheetml.queryTable+xml"/>
  <Override PartName="/xl/queryTables/queryTable525.xml" ContentType="application/vnd.openxmlformats-officedocument.spreadsheetml.queryTable+xml"/>
  <Override PartName="/xl/queryTables/queryTable526.xml" ContentType="application/vnd.openxmlformats-officedocument.spreadsheetml.queryTable+xml"/>
  <Override PartName="/xl/queryTables/queryTable527.xml" ContentType="application/vnd.openxmlformats-officedocument.spreadsheetml.queryTable+xml"/>
  <Override PartName="/xl/queryTables/queryTable528.xml" ContentType="application/vnd.openxmlformats-officedocument.spreadsheetml.queryTable+xml"/>
  <Override PartName="/xl/queryTables/queryTable529.xml" ContentType="application/vnd.openxmlformats-officedocument.spreadsheetml.queryTable+xml"/>
  <Override PartName="/xl/queryTables/queryTable530.xml" ContentType="application/vnd.openxmlformats-officedocument.spreadsheetml.queryTable+xml"/>
  <Override PartName="/xl/queryTables/queryTable531.xml" ContentType="application/vnd.openxmlformats-officedocument.spreadsheetml.queryTable+xml"/>
  <Override PartName="/xl/queryTables/queryTable532.xml" ContentType="application/vnd.openxmlformats-officedocument.spreadsheetml.queryTable+xml"/>
  <Override PartName="/xl/queryTables/queryTable533.xml" ContentType="application/vnd.openxmlformats-officedocument.spreadsheetml.queryTable+xml"/>
  <Override PartName="/xl/queryTables/queryTable534.xml" ContentType="application/vnd.openxmlformats-officedocument.spreadsheetml.queryTable+xml"/>
  <Override PartName="/xl/queryTables/queryTable535.xml" ContentType="application/vnd.openxmlformats-officedocument.spreadsheetml.queryTable+xml"/>
  <Override PartName="/xl/queryTables/queryTable536.xml" ContentType="application/vnd.openxmlformats-officedocument.spreadsheetml.queryTable+xml"/>
  <Override PartName="/xl/queryTables/queryTable537.xml" ContentType="application/vnd.openxmlformats-officedocument.spreadsheetml.queryTable+xml"/>
  <Override PartName="/xl/queryTables/queryTable538.xml" ContentType="application/vnd.openxmlformats-officedocument.spreadsheetml.queryTable+xml"/>
  <Override PartName="/xl/queryTables/queryTable539.xml" ContentType="application/vnd.openxmlformats-officedocument.spreadsheetml.queryTable+xml"/>
  <Override PartName="/xl/queryTables/queryTable540.xml" ContentType="application/vnd.openxmlformats-officedocument.spreadsheetml.queryTable+xml"/>
  <Override PartName="/xl/queryTables/queryTable541.xml" ContentType="application/vnd.openxmlformats-officedocument.spreadsheetml.queryTable+xml"/>
  <Override PartName="/xl/queryTables/queryTable542.xml" ContentType="application/vnd.openxmlformats-officedocument.spreadsheetml.queryTable+xml"/>
  <Override PartName="/xl/queryTables/queryTable543.xml" ContentType="application/vnd.openxmlformats-officedocument.spreadsheetml.queryTable+xml"/>
  <Override PartName="/xl/queryTables/queryTable544.xml" ContentType="application/vnd.openxmlformats-officedocument.spreadsheetml.queryTable+xml"/>
  <Override PartName="/xl/queryTables/queryTable545.xml" ContentType="application/vnd.openxmlformats-officedocument.spreadsheetml.queryTable+xml"/>
  <Override PartName="/xl/queryTables/queryTable546.xml" ContentType="application/vnd.openxmlformats-officedocument.spreadsheetml.queryTable+xml"/>
  <Override PartName="/xl/queryTables/queryTable547.xml" ContentType="application/vnd.openxmlformats-officedocument.spreadsheetml.queryTable+xml"/>
  <Override PartName="/xl/queryTables/queryTable548.xml" ContentType="application/vnd.openxmlformats-officedocument.spreadsheetml.queryTable+xml"/>
  <Override PartName="/xl/queryTables/queryTable549.xml" ContentType="application/vnd.openxmlformats-officedocument.spreadsheetml.queryTable+xml"/>
  <Override PartName="/xl/queryTables/queryTable550.xml" ContentType="application/vnd.openxmlformats-officedocument.spreadsheetml.queryTable+xml"/>
  <Override PartName="/xl/queryTables/queryTable551.xml" ContentType="application/vnd.openxmlformats-officedocument.spreadsheetml.queryTable+xml"/>
  <Override PartName="/xl/queryTables/queryTable552.xml" ContentType="application/vnd.openxmlformats-officedocument.spreadsheetml.queryTable+xml"/>
  <Override PartName="/xl/queryTables/queryTable553.xml" ContentType="application/vnd.openxmlformats-officedocument.spreadsheetml.queryTable+xml"/>
  <Override PartName="/xl/queryTables/queryTable554.xml" ContentType="application/vnd.openxmlformats-officedocument.spreadsheetml.queryTable+xml"/>
  <Override PartName="/xl/queryTables/queryTable555.xml" ContentType="application/vnd.openxmlformats-officedocument.spreadsheetml.queryTable+xml"/>
  <Override PartName="/xl/queryTables/queryTable556.xml" ContentType="application/vnd.openxmlformats-officedocument.spreadsheetml.queryTable+xml"/>
  <Override PartName="/xl/queryTables/queryTable557.xml" ContentType="application/vnd.openxmlformats-officedocument.spreadsheetml.queryTable+xml"/>
  <Override PartName="/xl/queryTables/queryTable558.xml" ContentType="application/vnd.openxmlformats-officedocument.spreadsheetml.queryTable+xml"/>
  <Override PartName="/xl/queryTables/queryTable559.xml" ContentType="application/vnd.openxmlformats-officedocument.spreadsheetml.queryTable+xml"/>
  <Override PartName="/xl/queryTables/queryTable560.xml" ContentType="application/vnd.openxmlformats-officedocument.spreadsheetml.queryTable+xml"/>
  <Override PartName="/xl/queryTables/queryTable561.xml" ContentType="application/vnd.openxmlformats-officedocument.spreadsheetml.queryTable+xml"/>
  <Override PartName="/xl/queryTables/queryTable562.xml" ContentType="application/vnd.openxmlformats-officedocument.spreadsheetml.queryTable+xml"/>
  <Override PartName="/xl/queryTables/queryTable563.xml" ContentType="application/vnd.openxmlformats-officedocument.spreadsheetml.queryTable+xml"/>
  <Override PartName="/xl/queryTables/queryTable564.xml" ContentType="application/vnd.openxmlformats-officedocument.spreadsheetml.queryTable+xml"/>
  <Override PartName="/xl/queryTables/queryTable565.xml" ContentType="application/vnd.openxmlformats-officedocument.spreadsheetml.queryTable+xml"/>
  <Override PartName="/xl/queryTables/queryTable566.xml" ContentType="application/vnd.openxmlformats-officedocument.spreadsheetml.queryTable+xml"/>
  <Override PartName="/xl/queryTables/queryTable567.xml" ContentType="application/vnd.openxmlformats-officedocument.spreadsheetml.queryTable+xml"/>
  <Override PartName="/xl/queryTables/queryTable568.xml" ContentType="application/vnd.openxmlformats-officedocument.spreadsheetml.queryTable+xml"/>
  <Override PartName="/xl/queryTables/queryTable569.xml" ContentType="application/vnd.openxmlformats-officedocument.spreadsheetml.queryTable+xml"/>
  <Override PartName="/xl/queryTables/queryTable570.xml" ContentType="application/vnd.openxmlformats-officedocument.spreadsheetml.queryTable+xml"/>
  <Override PartName="/xl/queryTables/queryTable571.xml" ContentType="application/vnd.openxmlformats-officedocument.spreadsheetml.queryTable+xml"/>
  <Override PartName="/xl/queryTables/queryTable572.xml" ContentType="application/vnd.openxmlformats-officedocument.spreadsheetml.queryTable+xml"/>
  <Override PartName="/xl/queryTables/queryTable573.xml" ContentType="application/vnd.openxmlformats-officedocument.spreadsheetml.queryTable+xml"/>
  <Override PartName="/xl/queryTables/queryTable574.xml" ContentType="application/vnd.openxmlformats-officedocument.spreadsheetml.queryTable+xml"/>
  <Override PartName="/xl/queryTables/queryTable575.xml" ContentType="application/vnd.openxmlformats-officedocument.spreadsheetml.queryTable+xml"/>
  <Override PartName="/xl/queryTables/queryTable576.xml" ContentType="application/vnd.openxmlformats-officedocument.spreadsheetml.queryTable+xml"/>
  <Override PartName="/xl/queryTables/queryTable577.xml" ContentType="application/vnd.openxmlformats-officedocument.spreadsheetml.queryTable+xml"/>
  <Override PartName="/xl/queryTables/queryTable578.xml" ContentType="application/vnd.openxmlformats-officedocument.spreadsheetml.queryTable+xml"/>
  <Override PartName="/xl/queryTables/queryTable579.xml" ContentType="application/vnd.openxmlformats-officedocument.spreadsheetml.queryTable+xml"/>
  <Override PartName="/xl/queryTables/queryTable580.xml" ContentType="application/vnd.openxmlformats-officedocument.spreadsheetml.queryTable+xml"/>
  <Override PartName="/xl/queryTables/queryTable581.xml" ContentType="application/vnd.openxmlformats-officedocument.spreadsheetml.queryTable+xml"/>
  <Override PartName="/xl/queryTables/queryTable582.xml" ContentType="application/vnd.openxmlformats-officedocument.spreadsheetml.queryTable+xml"/>
  <Override PartName="/xl/queryTables/queryTable583.xml" ContentType="application/vnd.openxmlformats-officedocument.spreadsheetml.queryTable+xml"/>
  <Override PartName="/xl/queryTables/queryTable584.xml" ContentType="application/vnd.openxmlformats-officedocument.spreadsheetml.queryTable+xml"/>
  <Override PartName="/xl/queryTables/queryTable585.xml" ContentType="application/vnd.openxmlformats-officedocument.spreadsheetml.queryTable+xml"/>
  <Override PartName="/xl/queryTables/queryTable586.xml" ContentType="application/vnd.openxmlformats-officedocument.spreadsheetml.queryTable+xml"/>
  <Override PartName="/xl/queryTables/queryTable587.xml" ContentType="application/vnd.openxmlformats-officedocument.spreadsheetml.queryTable+xml"/>
  <Override PartName="/xl/queryTables/queryTable588.xml" ContentType="application/vnd.openxmlformats-officedocument.spreadsheetml.queryTable+xml"/>
  <Override PartName="/xl/queryTables/queryTable589.xml" ContentType="application/vnd.openxmlformats-officedocument.spreadsheetml.queryTable+xml"/>
  <Override PartName="/xl/queryTables/queryTable590.xml" ContentType="application/vnd.openxmlformats-officedocument.spreadsheetml.queryTable+xml"/>
  <Override PartName="/xl/queryTables/queryTable591.xml" ContentType="application/vnd.openxmlformats-officedocument.spreadsheetml.queryTable+xml"/>
  <Override PartName="/xl/queryTables/queryTable592.xml" ContentType="application/vnd.openxmlformats-officedocument.spreadsheetml.queryTable+xml"/>
  <Override PartName="/xl/queryTables/queryTable593.xml" ContentType="application/vnd.openxmlformats-officedocument.spreadsheetml.queryTable+xml"/>
  <Override PartName="/xl/queryTables/queryTable594.xml" ContentType="application/vnd.openxmlformats-officedocument.spreadsheetml.queryTable+xml"/>
  <Override PartName="/xl/queryTables/queryTable595.xml" ContentType="application/vnd.openxmlformats-officedocument.spreadsheetml.queryTable+xml"/>
  <Override PartName="/xl/queryTables/queryTable596.xml" ContentType="application/vnd.openxmlformats-officedocument.spreadsheetml.queryTable+xml"/>
  <Override PartName="/xl/queryTables/queryTable597.xml" ContentType="application/vnd.openxmlformats-officedocument.spreadsheetml.queryTable+xml"/>
  <Override PartName="/xl/queryTables/queryTable598.xml" ContentType="application/vnd.openxmlformats-officedocument.spreadsheetml.queryTable+xml"/>
  <Override PartName="/xl/queryTables/queryTable599.xml" ContentType="application/vnd.openxmlformats-officedocument.spreadsheetml.queryTable+xml"/>
  <Override PartName="/xl/queryTables/queryTable600.xml" ContentType="application/vnd.openxmlformats-officedocument.spreadsheetml.queryTable+xml"/>
  <Override PartName="/xl/queryTables/queryTable601.xml" ContentType="application/vnd.openxmlformats-officedocument.spreadsheetml.queryTable+xml"/>
  <Override PartName="/xl/queryTables/queryTable602.xml" ContentType="application/vnd.openxmlformats-officedocument.spreadsheetml.queryTable+xml"/>
  <Override PartName="/xl/queryTables/queryTable603.xml" ContentType="application/vnd.openxmlformats-officedocument.spreadsheetml.queryTable+xml"/>
  <Override PartName="/xl/queryTables/queryTable604.xml" ContentType="application/vnd.openxmlformats-officedocument.spreadsheetml.queryTable+xml"/>
  <Override PartName="/xl/queryTables/queryTable605.xml" ContentType="application/vnd.openxmlformats-officedocument.spreadsheetml.queryTable+xml"/>
  <Override PartName="/xl/queryTables/queryTable606.xml" ContentType="application/vnd.openxmlformats-officedocument.spreadsheetml.queryTable+xml"/>
  <Override PartName="/xl/queryTables/queryTable607.xml" ContentType="application/vnd.openxmlformats-officedocument.spreadsheetml.queryTable+xml"/>
  <Override PartName="/xl/queryTables/queryTable608.xml" ContentType="application/vnd.openxmlformats-officedocument.spreadsheetml.queryTable+xml"/>
  <Override PartName="/xl/queryTables/queryTable609.xml" ContentType="application/vnd.openxmlformats-officedocument.spreadsheetml.queryTable+xml"/>
  <Override PartName="/xl/queryTables/queryTable610.xml" ContentType="application/vnd.openxmlformats-officedocument.spreadsheetml.queryTable+xml"/>
  <Override PartName="/xl/queryTables/queryTable611.xml" ContentType="application/vnd.openxmlformats-officedocument.spreadsheetml.queryTable+xml"/>
  <Override PartName="/xl/queryTables/queryTable612.xml" ContentType="application/vnd.openxmlformats-officedocument.spreadsheetml.queryTable+xml"/>
  <Override PartName="/xl/queryTables/queryTable613.xml" ContentType="application/vnd.openxmlformats-officedocument.spreadsheetml.queryTable+xml"/>
  <Override PartName="/xl/queryTables/queryTable614.xml" ContentType="application/vnd.openxmlformats-officedocument.spreadsheetml.queryTable+xml"/>
  <Override PartName="/xl/queryTables/queryTable615.xml" ContentType="application/vnd.openxmlformats-officedocument.spreadsheetml.queryTable+xml"/>
  <Override PartName="/xl/queryTables/queryTable616.xml" ContentType="application/vnd.openxmlformats-officedocument.spreadsheetml.queryTable+xml"/>
  <Override PartName="/xl/queryTables/queryTable617.xml" ContentType="application/vnd.openxmlformats-officedocument.spreadsheetml.queryTable+xml"/>
  <Override PartName="/xl/queryTables/queryTable618.xml" ContentType="application/vnd.openxmlformats-officedocument.spreadsheetml.queryTable+xml"/>
  <Override PartName="/xl/queryTables/queryTable619.xml" ContentType="application/vnd.openxmlformats-officedocument.spreadsheetml.queryTable+xml"/>
  <Override PartName="/xl/queryTables/queryTable620.xml" ContentType="application/vnd.openxmlformats-officedocument.spreadsheetml.queryTable+xml"/>
  <Override PartName="/xl/queryTables/queryTable621.xml" ContentType="application/vnd.openxmlformats-officedocument.spreadsheetml.queryTable+xml"/>
  <Override PartName="/xl/queryTables/queryTable622.xml" ContentType="application/vnd.openxmlformats-officedocument.spreadsheetml.queryTable+xml"/>
  <Override PartName="/xl/queryTables/queryTable623.xml" ContentType="application/vnd.openxmlformats-officedocument.spreadsheetml.queryTable+xml"/>
  <Override PartName="/xl/queryTables/queryTable624.xml" ContentType="application/vnd.openxmlformats-officedocument.spreadsheetml.queryTable+xml"/>
  <Override PartName="/xl/queryTables/queryTable625.xml" ContentType="application/vnd.openxmlformats-officedocument.spreadsheetml.queryTable+xml"/>
  <Override PartName="/xl/queryTables/queryTable626.xml" ContentType="application/vnd.openxmlformats-officedocument.spreadsheetml.queryTable+xml"/>
  <Override PartName="/xl/queryTables/queryTable627.xml" ContentType="application/vnd.openxmlformats-officedocument.spreadsheetml.queryTable+xml"/>
  <Override PartName="/xl/queryTables/queryTable628.xml" ContentType="application/vnd.openxmlformats-officedocument.spreadsheetml.queryTable+xml"/>
  <Override PartName="/xl/queryTables/queryTable629.xml" ContentType="application/vnd.openxmlformats-officedocument.spreadsheetml.queryTable+xml"/>
  <Override PartName="/xl/queryTables/queryTable630.xml" ContentType="application/vnd.openxmlformats-officedocument.spreadsheetml.queryTable+xml"/>
  <Override PartName="/xl/queryTables/queryTable631.xml" ContentType="application/vnd.openxmlformats-officedocument.spreadsheetml.queryTable+xml"/>
  <Override PartName="/xl/queryTables/queryTable632.xml" ContentType="application/vnd.openxmlformats-officedocument.spreadsheetml.queryTable+xml"/>
  <Override PartName="/xl/queryTables/queryTable633.xml" ContentType="application/vnd.openxmlformats-officedocument.spreadsheetml.queryTable+xml"/>
  <Override PartName="/xl/queryTables/queryTable634.xml" ContentType="application/vnd.openxmlformats-officedocument.spreadsheetml.queryTable+xml"/>
  <Override PartName="/xl/queryTables/queryTable635.xml" ContentType="application/vnd.openxmlformats-officedocument.spreadsheetml.queryTable+xml"/>
  <Override PartName="/xl/queryTables/queryTable636.xml" ContentType="application/vnd.openxmlformats-officedocument.spreadsheetml.queryTable+xml"/>
  <Override PartName="/xl/queryTables/queryTable637.xml" ContentType="application/vnd.openxmlformats-officedocument.spreadsheetml.queryTable+xml"/>
  <Override PartName="/xl/queryTables/queryTable638.xml" ContentType="application/vnd.openxmlformats-officedocument.spreadsheetml.queryTable+xml"/>
  <Override PartName="/xl/queryTables/queryTable639.xml" ContentType="application/vnd.openxmlformats-officedocument.spreadsheetml.queryTable+xml"/>
  <Override PartName="/xl/queryTables/queryTable640.xml" ContentType="application/vnd.openxmlformats-officedocument.spreadsheetml.queryTable+xml"/>
  <Override PartName="/xl/queryTables/queryTable641.xml" ContentType="application/vnd.openxmlformats-officedocument.spreadsheetml.queryTable+xml"/>
  <Override PartName="/xl/queryTables/queryTable642.xml" ContentType="application/vnd.openxmlformats-officedocument.spreadsheetml.queryTable+xml"/>
  <Override PartName="/xl/queryTables/queryTable643.xml" ContentType="application/vnd.openxmlformats-officedocument.spreadsheetml.queryTable+xml"/>
  <Override PartName="/xl/queryTables/queryTable644.xml" ContentType="application/vnd.openxmlformats-officedocument.spreadsheetml.queryTable+xml"/>
  <Override PartName="/xl/queryTables/queryTable645.xml" ContentType="application/vnd.openxmlformats-officedocument.spreadsheetml.queryTable+xml"/>
  <Override PartName="/xl/queryTables/queryTable646.xml" ContentType="application/vnd.openxmlformats-officedocument.spreadsheetml.queryTable+xml"/>
  <Override PartName="/xl/queryTables/queryTable647.xml" ContentType="application/vnd.openxmlformats-officedocument.spreadsheetml.queryTable+xml"/>
  <Override PartName="/xl/queryTables/queryTable648.xml" ContentType="application/vnd.openxmlformats-officedocument.spreadsheetml.queryTable+xml"/>
  <Override PartName="/xl/queryTables/queryTable649.xml" ContentType="application/vnd.openxmlformats-officedocument.spreadsheetml.queryTable+xml"/>
  <Override PartName="/xl/queryTables/queryTable650.xml" ContentType="application/vnd.openxmlformats-officedocument.spreadsheetml.queryTable+xml"/>
  <Override PartName="/xl/queryTables/queryTable651.xml" ContentType="application/vnd.openxmlformats-officedocument.spreadsheetml.queryTable+xml"/>
  <Override PartName="/xl/queryTables/queryTable652.xml" ContentType="application/vnd.openxmlformats-officedocument.spreadsheetml.queryTable+xml"/>
  <Override PartName="/xl/queryTables/queryTable653.xml" ContentType="application/vnd.openxmlformats-officedocument.spreadsheetml.queryTable+xml"/>
  <Override PartName="/xl/queryTables/queryTable654.xml" ContentType="application/vnd.openxmlformats-officedocument.spreadsheetml.queryTable+xml"/>
  <Override PartName="/xl/queryTables/queryTable655.xml" ContentType="application/vnd.openxmlformats-officedocument.spreadsheetml.queryTable+xml"/>
  <Override PartName="/xl/queryTables/queryTable656.xml" ContentType="application/vnd.openxmlformats-officedocument.spreadsheetml.queryTable+xml"/>
  <Override PartName="/xl/queryTables/queryTable657.xml" ContentType="application/vnd.openxmlformats-officedocument.spreadsheetml.queryTable+xml"/>
  <Override PartName="/xl/queryTables/queryTable658.xml" ContentType="application/vnd.openxmlformats-officedocument.spreadsheetml.queryTable+xml"/>
  <Override PartName="/xl/queryTables/queryTable659.xml" ContentType="application/vnd.openxmlformats-officedocument.spreadsheetml.queryTable+xml"/>
  <Override PartName="/xl/queryTables/queryTable660.xml" ContentType="application/vnd.openxmlformats-officedocument.spreadsheetml.queryTable+xml"/>
  <Override PartName="/xl/queryTables/queryTable661.xml" ContentType="application/vnd.openxmlformats-officedocument.spreadsheetml.queryTable+xml"/>
  <Override PartName="/xl/queryTables/queryTable662.xml" ContentType="application/vnd.openxmlformats-officedocument.spreadsheetml.queryTable+xml"/>
  <Override PartName="/xl/queryTables/queryTable663.xml" ContentType="application/vnd.openxmlformats-officedocument.spreadsheetml.queryTable+xml"/>
  <Override PartName="/xl/queryTables/queryTable664.xml" ContentType="application/vnd.openxmlformats-officedocument.spreadsheetml.queryTable+xml"/>
  <Override PartName="/xl/queryTables/queryTable665.xml" ContentType="application/vnd.openxmlformats-officedocument.spreadsheetml.queryTable+xml"/>
  <Override PartName="/xl/queryTables/queryTable666.xml" ContentType="application/vnd.openxmlformats-officedocument.spreadsheetml.queryTable+xml"/>
  <Override PartName="/xl/queryTables/queryTable667.xml" ContentType="application/vnd.openxmlformats-officedocument.spreadsheetml.queryTable+xml"/>
  <Override PartName="/xl/queryTables/queryTable668.xml" ContentType="application/vnd.openxmlformats-officedocument.spreadsheetml.queryTable+xml"/>
  <Override PartName="/xl/queryTables/queryTable669.xml" ContentType="application/vnd.openxmlformats-officedocument.spreadsheetml.queryTable+xml"/>
  <Override PartName="/xl/queryTables/queryTable670.xml" ContentType="application/vnd.openxmlformats-officedocument.spreadsheetml.queryTable+xml"/>
  <Override PartName="/xl/queryTables/queryTable671.xml" ContentType="application/vnd.openxmlformats-officedocument.spreadsheetml.queryTable+xml"/>
  <Override PartName="/xl/queryTables/queryTable672.xml" ContentType="application/vnd.openxmlformats-officedocument.spreadsheetml.queryTable+xml"/>
  <Override PartName="/xl/queryTables/queryTable673.xml" ContentType="application/vnd.openxmlformats-officedocument.spreadsheetml.queryTable+xml"/>
  <Override PartName="/xl/queryTables/queryTable674.xml" ContentType="application/vnd.openxmlformats-officedocument.spreadsheetml.queryTable+xml"/>
  <Override PartName="/xl/queryTables/queryTable675.xml" ContentType="application/vnd.openxmlformats-officedocument.spreadsheetml.queryTable+xml"/>
  <Override PartName="/xl/queryTables/queryTable676.xml" ContentType="application/vnd.openxmlformats-officedocument.spreadsheetml.queryTable+xml"/>
  <Override PartName="/xl/queryTables/queryTable677.xml" ContentType="application/vnd.openxmlformats-officedocument.spreadsheetml.queryTable+xml"/>
  <Override PartName="/xl/queryTables/queryTable678.xml" ContentType="application/vnd.openxmlformats-officedocument.spreadsheetml.queryTable+xml"/>
  <Override PartName="/xl/queryTables/queryTable679.xml" ContentType="application/vnd.openxmlformats-officedocument.spreadsheetml.queryTable+xml"/>
  <Override PartName="/xl/queryTables/queryTable680.xml" ContentType="application/vnd.openxmlformats-officedocument.spreadsheetml.queryTable+xml"/>
  <Override PartName="/xl/queryTables/queryTable681.xml" ContentType="application/vnd.openxmlformats-officedocument.spreadsheetml.queryTable+xml"/>
  <Override PartName="/xl/queryTables/queryTable682.xml" ContentType="application/vnd.openxmlformats-officedocument.spreadsheetml.queryTable+xml"/>
  <Override PartName="/xl/queryTables/queryTable683.xml" ContentType="application/vnd.openxmlformats-officedocument.spreadsheetml.queryTable+xml"/>
  <Override PartName="/xl/queryTables/queryTable684.xml" ContentType="application/vnd.openxmlformats-officedocument.spreadsheetml.queryTable+xml"/>
  <Override PartName="/xl/queryTables/queryTable685.xml" ContentType="application/vnd.openxmlformats-officedocument.spreadsheetml.queryTable+xml"/>
  <Override PartName="/xl/queryTables/queryTable686.xml" ContentType="application/vnd.openxmlformats-officedocument.spreadsheetml.queryTable+xml"/>
  <Override PartName="/xl/queryTables/queryTable687.xml" ContentType="application/vnd.openxmlformats-officedocument.spreadsheetml.queryTable+xml"/>
  <Override PartName="/xl/queryTables/queryTable688.xml" ContentType="application/vnd.openxmlformats-officedocument.spreadsheetml.queryTable+xml"/>
  <Override PartName="/xl/queryTables/queryTable689.xml" ContentType="application/vnd.openxmlformats-officedocument.spreadsheetml.queryTable+xml"/>
  <Override PartName="/xl/queryTables/queryTable690.xml" ContentType="application/vnd.openxmlformats-officedocument.spreadsheetml.queryTable+xml"/>
  <Override PartName="/xl/queryTables/queryTable691.xml" ContentType="application/vnd.openxmlformats-officedocument.spreadsheetml.queryTable+xml"/>
  <Override PartName="/xl/queryTables/queryTable692.xml" ContentType="application/vnd.openxmlformats-officedocument.spreadsheetml.queryTable+xml"/>
  <Override PartName="/xl/queryTables/queryTable693.xml" ContentType="application/vnd.openxmlformats-officedocument.spreadsheetml.queryTable+xml"/>
  <Override PartName="/xl/queryTables/queryTable694.xml" ContentType="application/vnd.openxmlformats-officedocument.spreadsheetml.queryTable+xml"/>
  <Override PartName="/xl/queryTables/queryTable695.xml" ContentType="application/vnd.openxmlformats-officedocument.spreadsheetml.queryTable+xml"/>
  <Override PartName="/xl/queryTables/queryTable696.xml" ContentType="application/vnd.openxmlformats-officedocument.spreadsheetml.queryTable+xml"/>
  <Override PartName="/xl/queryTables/queryTable697.xml" ContentType="application/vnd.openxmlformats-officedocument.spreadsheetml.queryTable+xml"/>
  <Override PartName="/xl/queryTables/queryTable698.xml" ContentType="application/vnd.openxmlformats-officedocument.spreadsheetml.queryTable+xml"/>
  <Override PartName="/xl/queryTables/queryTable699.xml" ContentType="application/vnd.openxmlformats-officedocument.spreadsheetml.queryTable+xml"/>
  <Override PartName="/xl/queryTables/queryTable700.xml" ContentType="application/vnd.openxmlformats-officedocument.spreadsheetml.queryTable+xml"/>
  <Override PartName="/xl/queryTables/queryTable701.xml" ContentType="application/vnd.openxmlformats-officedocument.spreadsheetml.queryTable+xml"/>
  <Override PartName="/xl/queryTables/queryTable702.xml" ContentType="application/vnd.openxmlformats-officedocument.spreadsheetml.queryTable+xml"/>
  <Override PartName="/xl/queryTables/queryTable703.xml" ContentType="application/vnd.openxmlformats-officedocument.spreadsheetml.queryTable+xml"/>
  <Override PartName="/xl/queryTables/queryTable704.xml" ContentType="application/vnd.openxmlformats-officedocument.spreadsheetml.queryTable+xml"/>
  <Override PartName="/xl/queryTables/queryTable705.xml" ContentType="application/vnd.openxmlformats-officedocument.spreadsheetml.queryTable+xml"/>
  <Override PartName="/xl/queryTables/queryTable706.xml" ContentType="application/vnd.openxmlformats-officedocument.spreadsheetml.queryTable+xml"/>
  <Override PartName="/xl/queryTables/queryTable707.xml" ContentType="application/vnd.openxmlformats-officedocument.spreadsheetml.queryTable+xml"/>
  <Override PartName="/xl/queryTables/queryTable708.xml" ContentType="application/vnd.openxmlformats-officedocument.spreadsheetml.queryTable+xml"/>
  <Override PartName="/xl/queryTables/queryTable709.xml" ContentType="application/vnd.openxmlformats-officedocument.spreadsheetml.queryTable+xml"/>
  <Override PartName="/xl/queryTables/queryTable710.xml" ContentType="application/vnd.openxmlformats-officedocument.spreadsheetml.queryTable+xml"/>
  <Override PartName="/xl/queryTables/queryTable711.xml" ContentType="application/vnd.openxmlformats-officedocument.spreadsheetml.queryTable+xml"/>
  <Override PartName="/xl/queryTables/queryTable712.xml" ContentType="application/vnd.openxmlformats-officedocument.spreadsheetml.queryTable+xml"/>
  <Override PartName="/xl/queryTables/queryTable713.xml" ContentType="application/vnd.openxmlformats-officedocument.spreadsheetml.queryTable+xml"/>
  <Override PartName="/xl/queryTables/queryTable714.xml" ContentType="application/vnd.openxmlformats-officedocument.spreadsheetml.queryTable+xml"/>
  <Override PartName="/xl/queryTables/queryTable715.xml" ContentType="application/vnd.openxmlformats-officedocument.spreadsheetml.queryTable+xml"/>
  <Override PartName="/xl/queryTables/queryTable716.xml" ContentType="application/vnd.openxmlformats-officedocument.spreadsheetml.queryTable+xml"/>
  <Override PartName="/xl/queryTables/queryTable717.xml" ContentType="application/vnd.openxmlformats-officedocument.spreadsheetml.queryTable+xml"/>
  <Override PartName="/xl/queryTables/queryTable718.xml" ContentType="application/vnd.openxmlformats-officedocument.spreadsheetml.queryTable+xml"/>
  <Override PartName="/xl/queryTables/queryTable719.xml" ContentType="application/vnd.openxmlformats-officedocument.spreadsheetml.queryTable+xml"/>
  <Override PartName="/xl/queryTables/queryTable720.xml" ContentType="application/vnd.openxmlformats-officedocument.spreadsheetml.queryTable+xml"/>
  <Override PartName="/xl/queryTables/queryTable721.xml" ContentType="application/vnd.openxmlformats-officedocument.spreadsheetml.queryTable+xml"/>
  <Override PartName="/xl/queryTables/queryTable722.xml" ContentType="application/vnd.openxmlformats-officedocument.spreadsheetml.queryTable+xml"/>
  <Override PartName="/xl/queryTables/queryTable723.xml" ContentType="application/vnd.openxmlformats-officedocument.spreadsheetml.queryTable+xml"/>
  <Override PartName="/xl/queryTables/queryTable724.xml" ContentType="application/vnd.openxmlformats-officedocument.spreadsheetml.queryTable+xml"/>
  <Override PartName="/xl/queryTables/queryTable725.xml" ContentType="application/vnd.openxmlformats-officedocument.spreadsheetml.queryTable+xml"/>
  <Override PartName="/xl/queryTables/queryTable726.xml" ContentType="application/vnd.openxmlformats-officedocument.spreadsheetml.queryTable+xml"/>
  <Override PartName="/xl/queryTables/queryTable727.xml" ContentType="application/vnd.openxmlformats-officedocument.spreadsheetml.queryTable+xml"/>
  <Override PartName="/xl/queryTables/queryTable728.xml" ContentType="application/vnd.openxmlformats-officedocument.spreadsheetml.queryTable+xml"/>
  <Override PartName="/xl/queryTables/queryTable729.xml" ContentType="application/vnd.openxmlformats-officedocument.spreadsheetml.queryTable+xml"/>
  <Override PartName="/xl/queryTables/queryTable730.xml" ContentType="application/vnd.openxmlformats-officedocument.spreadsheetml.queryTable+xml"/>
  <Override PartName="/xl/queryTables/queryTable731.xml" ContentType="application/vnd.openxmlformats-officedocument.spreadsheetml.queryTable+xml"/>
  <Override PartName="/xl/queryTables/queryTable732.xml" ContentType="application/vnd.openxmlformats-officedocument.spreadsheetml.queryTable+xml"/>
  <Override PartName="/xl/queryTables/queryTable733.xml" ContentType="application/vnd.openxmlformats-officedocument.spreadsheetml.queryTable+xml"/>
  <Override PartName="/xl/queryTables/queryTable734.xml" ContentType="application/vnd.openxmlformats-officedocument.spreadsheetml.queryTable+xml"/>
  <Override PartName="/xl/queryTables/queryTable735.xml" ContentType="application/vnd.openxmlformats-officedocument.spreadsheetml.queryTable+xml"/>
  <Override PartName="/xl/queryTables/queryTable736.xml" ContentType="application/vnd.openxmlformats-officedocument.spreadsheetml.queryTable+xml"/>
  <Override PartName="/xl/queryTables/queryTable737.xml" ContentType="application/vnd.openxmlformats-officedocument.spreadsheetml.queryTable+xml"/>
  <Override PartName="/xl/queryTables/queryTable738.xml" ContentType="application/vnd.openxmlformats-officedocument.spreadsheetml.queryTable+xml"/>
  <Override PartName="/xl/queryTables/queryTable739.xml" ContentType="application/vnd.openxmlformats-officedocument.spreadsheetml.queryTable+xml"/>
  <Override PartName="/xl/queryTables/queryTable740.xml" ContentType="application/vnd.openxmlformats-officedocument.spreadsheetml.queryTable+xml"/>
  <Override PartName="/xl/queryTables/queryTable741.xml" ContentType="application/vnd.openxmlformats-officedocument.spreadsheetml.queryTable+xml"/>
  <Override PartName="/xl/queryTables/queryTable742.xml" ContentType="application/vnd.openxmlformats-officedocument.spreadsheetml.queryTable+xml"/>
  <Override PartName="/xl/queryTables/queryTable743.xml" ContentType="application/vnd.openxmlformats-officedocument.spreadsheetml.queryTable+xml"/>
  <Override PartName="/xl/queryTables/queryTable744.xml" ContentType="application/vnd.openxmlformats-officedocument.spreadsheetml.queryTable+xml"/>
  <Override PartName="/xl/queryTables/queryTable745.xml" ContentType="application/vnd.openxmlformats-officedocument.spreadsheetml.queryTable+xml"/>
  <Override PartName="/xl/queryTables/queryTable746.xml" ContentType="application/vnd.openxmlformats-officedocument.spreadsheetml.queryTable+xml"/>
  <Override PartName="/xl/queryTables/queryTable747.xml" ContentType="application/vnd.openxmlformats-officedocument.spreadsheetml.queryTable+xml"/>
  <Override PartName="/xl/queryTables/queryTable748.xml" ContentType="application/vnd.openxmlformats-officedocument.spreadsheetml.queryTable+xml"/>
  <Override PartName="/xl/queryTables/queryTable749.xml" ContentType="application/vnd.openxmlformats-officedocument.spreadsheetml.queryTable+xml"/>
  <Override PartName="/xl/queryTables/queryTable750.xml" ContentType="application/vnd.openxmlformats-officedocument.spreadsheetml.queryTable+xml"/>
  <Override PartName="/xl/queryTables/queryTable751.xml" ContentType="application/vnd.openxmlformats-officedocument.spreadsheetml.queryTable+xml"/>
  <Override PartName="/xl/queryTables/queryTable752.xml" ContentType="application/vnd.openxmlformats-officedocument.spreadsheetml.queryTable+xml"/>
  <Override PartName="/xl/queryTables/queryTable753.xml" ContentType="application/vnd.openxmlformats-officedocument.spreadsheetml.queryTable+xml"/>
  <Override PartName="/xl/queryTables/queryTable754.xml" ContentType="application/vnd.openxmlformats-officedocument.spreadsheetml.queryTable+xml"/>
  <Override PartName="/xl/queryTables/queryTable755.xml" ContentType="application/vnd.openxmlformats-officedocument.spreadsheetml.queryTable+xml"/>
  <Override PartName="/xl/queryTables/queryTable756.xml" ContentType="application/vnd.openxmlformats-officedocument.spreadsheetml.queryTable+xml"/>
  <Override PartName="/xl/queryTables/queryTable757.xml" ContentType="application/vnd.openxmlformats-officedocument.spreadsheetml.queryTable+xml"/>
  <Override PartName="/xl/queryTables/queryTable758.xml" ContentType="application/vnd.openxmlformats-officedocument.spreadsheetml.queryTable+xml"/>
  <Override PartName="/xl/queryTables/queryTable759.xml" ContentType="application/vnd.openxmlformats-officedocument.spreadsheetml.queryTable+xml"/>
  <Override PartName="/xl/queryTables/queryTable760.xml" ContentType="application/vnd.openxmlformats-officedocument.spreadsheetml.queryTable+xml"/>
  <Override PartName="/xl/queryTables/queryTable761.xml" ContentType="application/vnd.openxmlformats-officedocument.spreadsheetml.queryTable+xml"/>
  <Override PartName="/xl/queryTables/queryTable762.xml" ContentType="application/vnd.openxmlformats-officedocument.spreadsheetml.queryTable+xml"/>
  <Override PartName="/xl/queryTables/queryTable763.xml" ContentType="application/vnd.openxmlformats-officedocument.spreadsheetml.queryTable+xml"/>
  <Override PartName="/xl/queryTables/queryTable764.xml" ContentType="application/vnd.openxmlformats-officedocument.spreadsheetml.queryTable+xml"/>
  <Override PartName="/xl/queryTables/queryTable765.xml" ContentType="application/vnd.openxmlformats-officedocument.spreadsheetml.queryTable+xml"/>
  <Override PartName="/xl/queryTables/queryTable766.xml" ContentType="application/vnd.openxmlformats-officedocument.spreadsheetml.queryTable+xml"/>
  <Override PartName="/xl/queryTables/queryTable767.xml" ContentType="application/vnd.openxmlformats-officedocument.spreadsheetml.queryTable+xml"/>
  <Override PartName="/xl/queryTables/queryTable768.xml" ContentType="application/vnd.openxmlformats-officedocument.spreadsheetml.queryTable+xml"/>
  <Override PartName="/xl/queryTables/queryTable769.xml" ContentType="application/vnd.openxmlformats-officedocument.spreadsheetml.queryTable+xml"/>
  <Override PartName="/xl/queryTables/queryTable770.xml" ContentType="application/vnd.openxmlformats-officedocument.spreadsheetml.queryTable+xml"/>
  <Override PartName="/xl/queryTables/queryTable771.xml" ContentType="application/vnd.openxmlformats-officedocument.spreadsheetml.queryTable+xml"/>
  <Override PartName="/xl/queryTables/queryTable772.xml" ContentType="application/vnd.openxmlformats-officedocument.spreadsheetml.queryTable+xml"/>
  <Override PartName="/xl/queryTables/queryTable773.xml" ContentType="application/vnd.openxmlformats-officedocument.spreadsheetml.queryTable+xml"/>
  <Override PartName="/xl/queryTables/queryTable774.xml" ContentType="application/vnd.openxmlformats-officedocument.spreadsheetml.queryTable+xml"/>
  <Override PartName="/xl/queryTables/queryTable775.xml" ContentType="application/vnd.openxmlformats-officedocument.spreadsheetml.queryTable+xml"/>
  <Override PartName="/xl/queryTables/queryTable776.xml" ContentType="application/vnd.openxmlformats-officedocument.spreadsheetml.queryTable+xml"/>
  <Override PartName="/xl/queryTables/queryTable777.xml" ContentType="application/vnd.openxmlformats-officedocument.spreadsheetml.queryTable+xml"/>
  <Override PartName="/xl/queryTables/queryTable778.xml" ContentType="application/vnd.openxmlformats-officedocument.spreadsheetml.queryTable+xml"/>
  <Override PartName="/xl/queryTables/queryTable779.xml" ContentType="application/vnd.openxmlformats-officedocument.spreadsheetml.queryTable+xml"/>
  <Override PartName="/xl/queryTables/queryTable780.xml" ContentType="application/vnd.openxmlformats-officedocument.spreadsheetml.queryTable+xml"/>
  <Override PartName="/xl/queryTables/queryTable781.xml" ContentType="application/vnd.openxmlformats-officedocument.spreadsheetml.queryTable+xml"/>
  <Override PartName="/xl/queryTables/queryTable782.xml" ContentType="application/vnd.openxmlformats-officedocument.spreadsheetml.queryTable+xml"/>
  <Override PartName="/xl/queryTables/queryTable783.xml" ContentType="application/vnd.openxmlformats-officedocument.spreadsheetml.queryTable+xml"/>
  <Override PartName="/xl/queryTables/queryTable784.xml" ContentType="application/vnd.openxmlformats-officedocument.spreadsheetml.queryTable+xml"/>
  <Override PartName="/xl/queryTables/queryTable785.xml" ContentType="application/vnd.openxmlformats-officedocument.spreadsheetml.queryTable+xml"/>
  <Override PartName="/xl/queryTables/queryTable786.xml" ContentType="application/vnd.openxmlformats-officedocument.spreadsheetml.queryTable+xml"/>
  <Override PartName="/xl/queryTables/queryTable787.xml" ContentType="application/vnd.openxmlformats-officedocument.spreadsheetml.queryTable+xml"/>
  <Override PartName="/xl/queryTables/queryTable788.xml" ContentType="application/vnd.openxmlformats-officedocument.spreadsheetml.queryTable+xml"/>
  <Override PartName="/xl/queryTables/queryTable789.xml" ContentType="application/vnd.openxmlformats-officedocument.spreadsheetml.queryTable+xml"/>
  <Override PartName="/xl/queryTables/queryTable790.xml" ContentType="application/vnd.openxmlformats-officedocument.spreadsheetml.queryTable+xml"/>
  <Override PartName="/xl/queryTables/queryTable791.xml" ContentType="application/vnd.openxmlformats-officedocument.spreadsheetml.queryTable+xml"/>
  <Override PartName="/xl/queryTables/queryTable792.xml" ContentType="application/vnd.openxmlformats-officedocument.spreadsheetml.queryTable+xml"/>
  <Override PartName="/xl/queryTables/queryTable793.xml" ContentType="application/vnd.openxmlformats-officedocument.spreadsheetml.queryTable+xml"/>
  <Override PartName="/xl/queryTables/queryTable794.xml" ContentType="application/vnd.openxmlformats-officedocument.spreadsheetml.queryTable+xml"/>
  <Override PartName="/xl/queryTables/queryTable795.xml" ContentType="application/vnd.openxmlformats-officedocument.spreadsheetml.queryTable+xml"/>
  <Override PartName="/xl/queryTables/queryTable796.xml" ContentType="application/vnd.openxmlformats-officedocument.spreadsheetml.queryTable+xml"/>
  <Override PartName="/xl/queryTables/queryTable797.xml" ContentType="application/vnd.openxmlformats-officedocument.spreadsheetml.queryTable+xml"/>
  <Override PartName="/xl/queryTables/queryTable798.xml" ContentType="application/vnd.openxmlformats-officedocument.spreadsheetml.queryTable+xml"/>
  <Override PartName="/xl/queryTables/queryTable799.xml" ContentType="application/vnd.openxmlformats-officedocument.spreadsheetml.queryTable+xml"/>
  <Override PartName="/xl/queryTables/queryTable800.xml" ContentType="application/vnd.openxmlformats-officedocument.spreadsheetml.queryTable+xml"/>
  <Override PartName="/xl/queryTables/queryTable801.xml" ContentType="application/vnd.openxmlformats-officedocument.spreadsheetml.queryTable+xml"/>
  <Override PartName="/xl/queryTables/queryTable802.xml" ContentType="application/vnd.openxmlformats-officedocument.spreadsheetml.queryTable+xml"/>
  <Override PartName="/xl/queryTables/queryTable803.xml" ContentType="application/vnd.openxmlformats-officedocument.spreadsheetml.queryTable+xml"/>
  <Override PartName="/xl/queryTables/queryTable804.xml" ContentType="application/vnd.openxmlformats-officedocument.spreadsheetml.queryTable+xml"/>
  <Override PartName="/xl/queryTables/queryTable805.xml" ContentType="application/vnd.openxmlformats-officedocument.spreadsheetml.queryTable+xml"/>
  <Override PartName="/xl/queryTables/queryTable806.xml" ContentType="application/vnd.openxmlformats-officedocument.spreadsheetml.queryTable+xml"/>
  <Override PartName="/xl/queryTables/queryTable807.xml" ContentType="application/vnd.openxmlformats-officedocument.spreadsheetml.queryTable+xml"/>
  <Override PartName="/xl/queryTables/queryTable808.xml" ContentType="application/vnd.openxmlformats-officedocument.spreadsheetml.queryTable+xml"/>
  <Override PartName="/xl/queryTables/queryTable809.xml" ContentType="application/vnd.openxmlformats-officedocument.spreadsheetml.queryTable+xml"/>
  <Override PartName="/xl/queryTables/queryTable810.xml" ContentType="application/vnd.openxmlformats-officedocument.spreadsheetml.queryTable+xml"/>
  <Override PartName="/xl/queryTables/queryTable811.xml" ContentType="application/vnd.openxmlformats-officedocument.spreadsheetml.queryTable+xml"/>
  <Override PartName="/xl/queryTables/queryTable812.xml" ContentType="application/vnd.openxmlformats-officedocument.spreadsheetml.queryTable+xml"/>
  <Override PartName="/xl/queryTables/queryTable813.xml" ContentType="application/vnd.openxmlformats-officedocument.spreadsheetml.queryTable+xml"/>
  <Override PartName="/xl/queryTables/queryTable814.xml" ContentType="application/vnd.openxmlformats-officedocument.spreadsheetml.queryTable+xml"/>
  <Override PartName="/xl/queryTables/queryTable815.xml" ContentType="application/vnd.openxmlformats-officedocument.spreadsheetml.queryTable+xml"/>
  <Override PartName="/xl/queryTables/queryTable816.xml" ContentType="application/vnd.openxmlformats-officedocument.spreadsheetml.queryTable+xml"/>
  <Override PartName="/xl/queryTables/queryTable817.xml" ContentType="application/vnd.openxmlformats-officedocument.spreadsheetml.queryTable+xml"/>
  <Override PartName="/xl/queryTables/queryTable818.xml" ContentType="application/vnd.openxmlformats-officedocument.spreadsheetml.queryTable+xml"/>
  <Override PartName="/xl/queryTables/queryTable819.xml" ContentType="application/vnd.openxmlformats-officedocument.spreadsheetml.queryTable+xml"/>
  <Override PartName="/xl/queryTables/queryTable820.xml" ContentType="application/vnd.openxmlformats-officedocument.spreadsheetml.queryTable+xml"/>
  <Override PartName="/xl/queryTables/queryTable821.xml" ContentType="application/vnd.openxmlformats-officedocument.spreadsheetml.queryTable+xml"/>
  <Override PartName="/xl/queryTables/queryTable822.xml" ContentType="application/vnd.openxmlformats-officedocument.spreadsheetml.queryTable+xml"/>
  <Override PartName="/xl/queryTables/queryTable823.xml" ContentType="application/vnd.openxmlformats-officedocument.spreadsheetml.queryTable+xml"/>
  <Override PartName="/xl/queryTables/queryTable824.xml" ContentType="application/vnd.openxmlformats-officedocument.spreadsheetml.queryTable+xml"/>
  <Override PartName="/xl/queryTables/queryTable825.xml" ContentType="application/vnd.openxmlformats-officedocument.spreadsheetml.queryTable+xml"/>
  <Override PartName="/xl/queryTables/queryTable826.xml" ContentType="application/vnd.openxmlformats-officedocument.spreadsheetml.queryTable+xml"/>
  <Override PartName="/xl/queryTables/queryTable827.xml" ContentType="application/vnd.openxmlformats-officedocument.spreadsheetml.queryTable+xml"/>
  <Override PartName="/xl/queryTables/queryTable828.xml" ContentType="application/vnd.openxmlformats-officedocument.spreadsheetml.queryTable+xml"/>
  <Override PartName="/xl/queryTables/queryTable829.xml" ContentType="application/vnd.openxmlformats-officedocument.spreadsheetml.queryTable+xml"/>
  <Override PartName="/xl/queryTables/queryTable830.xml" ContentType="application/vnd.openxmlformats-officedocument.spreadsheetml.queryTable+xml"/>
  <Override PartName="/xl/queryTables/queryTable831.xml" ContentType="application/vnd.openxmlformats-officedocument.spreadsheetml.queryTable+xml"/>
  <Override PartName="/xl/queryTables/queryTable832.xml" ContentType="application/vnd.openxmlformats-officedocument.spreadsheetml.queryTable+xml"/>
  <Override PartName="/xl/queryTables/queryTable833.xml" ContentType="application/vnd.openxmlformats-officedocument.spreadsheetml.queryTable+xml"/>
  <Override PartName="/xl/queryTables/queryTable834.xml" ContentType="application/vnd.openxmlformats-officedocument.spreadsheetml.queryTable+xml"/>
  <Override PartName="/xl/queryTables/queryTable835.xml" ContentType="application/vnd.openxmlformats-officedocument.spreadsheetml.queryTable+xml"/>
  <Override PartName="/xl/queryTables/queryTable836.xml" ContentType="application/vnd.openxmlformats-officedocument.spreadsheetml.queryTable+xml"/>
  <Override PartName="/xl/queryTables/queryTable837.xml" ContentType="application/vnd.openxmlformats-officedocument.spreadsheetml.queryTable+xml"/>
  <Override PartName="/xl/queryTables/queryTable838.xml" ContentType="application/vnd.openxmlformats-officedocument.spreadsheetml.queryTable+xml"/>
  <Override PartName="/xl/queryTables/queryTable839.xml" ContentType="application/vnd.openxmlformats-officedocument.spreadsheetml.queryTable+xml"/>
  <Override PartName="/xl/queryTables/queryTable840.xml" ContentType="application/vnd.openxmlformats-officedocument.spreadsheetml.queryTable+xml"/>
  <Override PartName="/xl/queryTables/queryTable841.xml" ContentType="application/vnd.openxmlformats-officedocument.spreadsheetml.queryTable+xml"/>
  <Override PartName="/xl/queryTables/queryTable842.xml" ContentType="application/vnd.openxmlformats-officedocument.spreadsheetml.queryTable+xml"/>
  <Override PartName="/xl/queryTables/queryTable843.xml" ContentType="application/vnd.openxmlformats-officedocument.spreadsheetml.queryTable+xml"/>
  <Override PartName="/xl/queryTables/queryTable844.xml" ContentType="application/vnd.openxmlformats-officedocument.spreadsheetml.queryTable+xml"/>
  <Override PartName="/xl/queryTables/queryTable845.xml" ContentType="application/vnd.openxmlformats-officedocument.spreadsheetml.queryTable+xml"/>
  <Override PartName="/xl/queryTables/queryTable846.xml" ContentType="application/vnd.openxmlformats-officedocument.spreadsheetml.queryTable+xml"/>
  <Override PartName="/xl/queryTables/queryTable847.xml" ContentType="application/vnd.openxmlformats-officedocument.spreadsheetml.queryTable+xml"/>
  <Override PartName="/xl/queryTables/queryTable848.xml" ContentType="application/vnd.openxmlformats-officedocument.spreadsheetml.queryTable+xml"/>
  <Override PartName="/xl/queryTables/queryTable849.xml" ContentType="application/vnd.openxmlformats-officedocument.spreadsheetml.queryTable+xml"/>
  <Override PartName="/xl/queryTables/queryTable850.xml" ContentType="application/vnd.openxmlformats-officedocument.spreadsheetml.queryTable+xml"/>
  <Override PartName="/xl/queryTables/queryTable851.xml" ContentType="application/vnd.openxmlformats-officedocument.spreadsheetml.queryTable+xml"/>
  <Override PartName="/xl/queryTables/queryTable852.xml" ContentType="application/vnd.openxmlformats-officedocument.spreadsheetml.queryTable+xml"/>
  <Override PartName="/xl/queryTables/queryTable853.xml" ContentType="application/vnd.openxmlformats-officedocument.spreadsheetml.queryTable+xml"/>
  <Override PartName="/xl/queryTables/queryTable854.xml" ContentType="application/vnd.openxmlformats-officedocument.spreadsheetml.queryTable+xml"/>
  <Override PartName="/xl/queryTables/queryTable855.xml" ContentType="application/vnd.openxmlformats-officedocument.spreadsheetml.queryTable+xml"/>
  <Override PartName="/xl/queryTables/queryTable856.xml" ContentType="application/vnd.openxmlformats-officedocument.spreadsheetml.queryTable+xml"/>
  <Override PartName="/xl/queryTables/queryTable857.xml" ContentType="application/vnd.openxmlformats-officedocument.spreadsheetml.queryTable+xml"/>
  <Override PartName="/xl/queryTables/queryTable858.xml" ContentType="application/vnd.openxmlformats-officedocument.spreadsheetml.queryTable+xml"/>
  <Override PartName="/xl/queryTables/queryTable859.xml" ContentType="application/vnd.openxmlformats-officedocument.spreadsheetml.queryTable+xml"/>
  <Override PartName="/xl/queryTables/queryTable860.xml" ContentType="application/vnd.openxmlformats-officedocument.spreadsheetml.queryTable+xml"/>
  <Override PartName="/xl/queryTables/queryTable861.xml" ContentType="application/vnd.openxmlformats-officedocument.spreadsheetml.queryTable+xml"/>
  <Override PartName="/xl/queryTables/queryTable862.xml" ContentType="application/vnd.openxmlformats-officedocument.spreadsheetml.queryTable+xml"/>
  <Override PartName="/xl/queryTables/queryTable863.xml" ContentType="application/vnd.openxmlformats-officedocument.spreadsheetml.queryTable+xml"/>
  <Override PartName="/xl/queryTables/queryTable864.xml" ContentType="application/vnd.openxmlformats-officedocument.spreadsheetml.queryTable+xml"/>
  <Override PartName="/xl/queryTables/queryTable865.xml" ContentType="application/vnd.openxmlformats-officedocument.spreadsheetml.queryTable+xml"/>
  <Override PartName="/xl/queryTables/queryTable866.xml" ContentType="application/vnd.openxmlformats-officedocument.spreadsheetml.queryTable+xml"/>
  <Override PartName="/xl/queryTables/queryTable867.xml" ContentType="application/vnd.openxmlformats-officedocument.spreadsheetml.queryTable+xml"/>
  <Override PartName="/xl/queryTables/queryTable868.xml" ContentType="application/vnd.openxmlformats-officedocument.spreadsheetml.queryTable+xml"/>
  <Override PartName="/xl/queryTables/queryTable869.xml" ContentType="application/vnd.openxmlformats-officedocument.spreadsheetml.queryTable+xml"/>
  <Override PartName="/xl/queryTables/queryTable870.xml" ContentType="application/vnd.openxmlformats-officedocument.spreadsheetml.queryTable+xml"/>
  <Override PartName="/xl/queryTables/queryTable871.xml" ContentType="application/vnd.openxmlformats-officedocument.spreadsheetml.queryTable+xml"/>
  <Override PartName="/xl/queryTables/queryTable872.xml" ContentType="application/vnd.openxmlformats-officedocument.spreadsheetml.queryTable+xml"/>
  <Override PartName="/xl/queryTables/queryTable873.xml" ContentType="application/vnd.openxmlformats-officedocument.spreadsheetml.queryTable+xml"/>
  <Override PartName="/xl/queryTables/queryTable874.xml" ContentType="application/vnd.openxmlformats-officedocument.spreadsheetml.queryTable+xml"/>
  <Override PartName="/xl/queryTables/queryTable875.xml" ContentType="application/vnd.openxmlformats-officedocument.spreadsheetml.queryTable+xml"/>
  <Override PartName="/xl/queryTables/queryTable876.xml" ContentType="application/vnd.openxmlformats-officedocument.spreadsheetml.queryTable+xml"/>
  <Override PartName="/xl/queryTables/queryTable877.xml" ContentType="application/vnd.openxmlformats-officedocument.spreadsheetml.queryTable+xml"/>
  <Override PartName="/xl/queryTables/queryTable878.xml" ContentType="application/vnd.openxmlformats-officedocument.spreadsheetml.queryTable+xml"/>
  <Override PartName="/xl/queryTables/queryTable879.xml" ContentType="application/vnd.openxmlformats-officedocument.spreadsheetml.queryTable+xml"/>
  <Override PartName="/xl/queryTables/queryTable880.xml" ContentType="application/vnd.openxmlformats-officedocument.spreadsheetml.queryTable+xml"/>
  <Override PartName="/xl/queryTables/queryTable881.xml" ContentType="application/vnd.openxmlformats-officedocument.spreadsheetml.queryTable+xml"/>
  <Override PartName="/xl/queryTables/queryTable882.xml" ContentType="application/vnd.openxmlformats-officedocument.spreadsheetml.queryTable+xml"/>
  <Override PartName="/xl/queryTables/queryTable883.xml" ContentType="application/vnd.openxmlformats-officedocument.spreadsheetml.queryTable+xml"/>
  <Override PartName="/xl/queryTables/queryTable884.xml" ContentType="application/vnd.openxmlformats-officedocument.spreadsheetml.queryTable+xml"/>
  <Override PartName="/xl/queryTables/queryTable885.xml" ContentType="application/vnd.openxmlformats-officedocument.spreadsheetml.queryTable+xml"/>
  <Override PartName="/xl/queryTables/queryTable886.xml" ContentType="application/vnd.openxmlformats-officedocument.spreadsheetml.queryTable+xml"/>
  <Override PartName="/xl/queryTables/queryTable887.xml" ContentType="application/vnd.openxmlformats-officedocument.spreadsheetml.queryTable+xml"/>
  <Override PartName="/xl/queryTables/queryTable888.xml" ContentType="application/vnd.openxmlformats-officedocument.spreadsheetml.queryTable+xml"/>
  <Override PartName="/xl/queryTables/queryTable889.xml" ContentType="application/vnd.openxmlformats-officedocument.spreadsheetml.queryTable+xml"/>
  <Override PartName="/xl/queryTables/queryTable890.xml" ContentType="application/vnd.openxmlformats-officedocument.spreadsheetml.queryTable+xml"/>
  <Override PartName="/xl/queryTables/queryTable891.xml" ContentType="application/vnd.openxmlformats-officedocument.spreadsheetml.queryTable+xml"/>
  <Override PartName="/xl/queryTables/queryTable892.xml" ContentType="application/vnd.openxmlformats-officedocument.spreadsheetml.queryTable+xml"/>
  <Override PartName="/xl/queryTables/queryTable893.xml" ContentType="application/vnd.openxmlformats-officedocument.spreadsheetml.queryTable+xml"/>
  <Override PartName="/xl/queryTables/queryTable894.xml" ContentType="application/vnd.openxmlformats-officedocument.spreadsheetml.queryTable+xml"/>
  <Override PartName="/xl/queryTables/queryTable895.xml" ContentType="application/vnd.openxmlformats-officedocument.spreadsheetml.queryTable+xml"/>
  <Override PartName="/xl/queryTables/queryTable896.xml" ContentType="application/vnd.openxmlformats-officedocument.spreadsheetml.queryTable+xml"/>
  <Override PartName="/xl/queryTables/queryTable897.xml" ContentType="application/vnd.openxmlformats-officedocument.spreadsheetml.queryTable+xml"/>
  <Override PartName="/xl/queryTables/queryTable898.xml" ContentType="application/vnd.openxmlformats-officedocument.spreadsheetml.queryTable+xml"/>
  <Override PartName="/xl/queryTables/queryTable899.xml" ContentType="application/vnd.openxmlformats-officedocument.spreadsheetml.queryTable+xml"/>
  <Override PartName="/xl/queryTables/queryTable900.xml" ContentType="application/vnd.openxmlformats-officedocument.spreadsheetml.queryTable+xml"/>
  <Override PartName="/xl/queryTables/queryTable901.xml" ContentType="application/vnd.openxmlformats-officedocument.spreadsheetml.queryTable+xml"/>
  <Override PartName="/xl/queryTables/queryTable902.xml" ContentType="application/vnd.openxmlformats-officedocument.spreadsheetml.queryTable+xml"/>
  <Override PartName="/xl/queryTables/queryTable903.xml" ContentType="application/vnd.openxmlformats-officedocument.spreadsheetml.queryTable+xml"/>
  <Override PartName="/xl/queryTables/queryTable904.xml" ContentType="application/vnd.openxmlformats-officedocument.spreadsheetml.queryTable+xml"/>
  <Override PartName="/xl/queryTables/queryTable905.xml" ContentType="application/vnd.openxmlformats-officedocument.spreadsheetml.queryTable+xml"/>
  <Override PartName="/xl/queryTables/queryTable906.xml" ContentType="application/vnd.openxmlformats-officedocument.spreadsheetml.queryTable+xml"/>
  <Override PartName="/xl/queryTables/queryTable907.xml" ContentType="application/vnd.openxmlformats-officedocument.spreadsheetml.queryTable+xml"/>
  <Override PartName="/xl/queryTables/queryTable908.xml" ContentType="application/vnd.openxmlformats-officedocument.spreadsheetml.queryTable+xml"/>
  <Override PartName="/xl/queryTables/queryTable909.xml" ContentType="application/vnd.openxmlformats-officedocument.spreadsheetml.queryTable+xml"/>
  <Override PartName="/xl/queryTables/queryTable910.xml" ContentType="application/vnd.openxmlformats-officedocument.spreadsheetml.queryTable+xml"/>
  <Override PartName="/xl/queryTables/queryTable911.xml" ContentType="application/vnd.openxmlformats-officedocument.spreadsheetml.queryTable+xml"/>
  <Override PartName="/xl/queryTables/queryTable912.xml" ContentType="application/vnd.openxmlformats-officedocument.spreadsheetml.queryTable+xml"/>
  <Override PartName="/xl/queryTables/queryTable913.xml" ContentType="application/vnd.openxmlformats-officedocument.spreadsheetml.queryTable+xml"/>
  <Override PartName="/xl/queryTables/queryTable914.xml" ContentType="application/vnd.openxmlformats-officedocument.spreadsheetml.queryTable+xml"/>
  <Override PartName="/xl/queryTables/queryTable915.xml" ContentType="application/vnd.openxmlformats-officedocument.spreadsheetml.queryTable+xml"/>
  <Override PartName="/xl/queryTables/queryTable916.xml" ContentType="application/vnd.openxmlformats-officedocument.spreadsheetml.queryTable+xml"/>
  <Override PartName="/xl/queryTables/queryTable917.xml" ContentType="application/vnd.openxmlformats-officedocument.spreadsheetml.queryTable+xml"/>
  <Override PartName="/xl/queryTables/queryTable918.xml" ContentType="application/vnd.openxmlformats-officedocument.spreadsheetml.queryTable+xml"/>
  <Override PartName="/xl/queryTables/queryTable919.xml" ContentType="application/vnd.openxmlformats-officedocument.spreadsheetml.queryTable+xml"/>
  <Override PartName="/xl/queryTables/queryTable920.xml" ContentType="application/vnd.openxmlformats-officedocument.spreadsheetml.queryTable+xml"/>
  <Override PartName="/xl/queryTables/queryTable921.xml" ContentType="application/vnd.openxmlformats-officedocument.spreadsheetml.queryTable+xml"/>
  <Override PartName="/xl/queryTables/queryTable922.xml" ContentType="application/vnd.openxmlformats-officedocument.spreadsheetml.queryTable+xml"/>
  <Override PartName="/xl/queryTables/queryTable923.xml" ContentType="application/vnd.openxmlformats-officedocument.spreadsheetml.queryTable+xml"/>
  <Override PartName="/xl/queryTables/queryTable924.xml" ContentType="application/vnd.openxmlformats-officedocument.spreadsheetml.queryTable+xml"/>
  <Override PartName="/xl/queryTables/queryTable925.xml" ContentType="application/vnd.openxmlformats-officedocument.spreadsheetml.queryTable+xml"/>
  <Override PartName="/xl/queryTables/queryTable926.xml" ContentType="application/vnd.openxmlformats-officedocument.spreadsheetml.queryTable+xml"/>
  <Override PartName="/xl/queryTables/queryTable927.xml" ContentType="application/vnd.openxmlformats-officedocument.spreadsheetml.queryTable+xml"/>
  <Override PartName="/xl/queryTables/queryTable928.xml" ContentType="application/vnd.openxmlformats-officedocument.spreadsheetml.queryTable+xml"/>
  <Override PartName="/xl/queryTables/queryTable929.xml" ContentType="application/vnd.openxmlformats-officedocument.spreadsheetml.queryTable+xml"/>
  <Override PartName="/xl/queryTables/queryTable930.xml" ContentType="application/vnd.openxmlformats-officedocument.spreadsheetml.queryTable+xml"/>
  <Override PartName="/xl/queryTables/queryTable931.xml" ContentType="application/vnd.openxmlformats-officedocument.spreadsheetml.queryTable+xml"/>
  <Override PartName="/xl/queryTables/queryTable932.xml" ContentType="application/vnd.openxmlformats-officedocument.spreadsheetml.queryTable+xml"/>
  <Override PartName="/xl/queryTables/queryTable933.xml" ContentType="application/vnd.openxmlformats-officedocument.spreadsheetml.queryTable+xml"/>
  <Override PartName="/xl/queryTables/queryTable934.xml" ContentType="application/vnd.openxmlformats-officedocument.spreadsheetml.queryTable+xml"/>
  <Override PartName="/xl/queryTables/queryTable935.xml" ContentType="application/vnd.openxmlformats-officedocument.spreadsheetml.queryTable+xml"/>
  <Override PartName="/xl/queryTables/queryTable936.xml" ContentType="application/vnd.openxmlformats-officedocument.spreadsheetml.queryTable+xml"/>
  <Override PartName="/xl/queryTables/queryTable937.xml" ContentType="application/vnd.openxmlformats-officedocument.spreadsheetml.queryTable+xml"/>
  <Override PartName="/xl/queryTables/queryTable938.xml" ContentType="application/vnd.openxmlformats-officedocument.spreadsheetml.queryTable+xml"/>
  <Override PartName="/xl/queryTables/queryTable939.xml" ContentType="application/vnd.openxmlformats-officedocument.spreadsheetml.queryTable+xml"/>
  <Override PartName="/xl/queryTables/queryTable940.xml" ContentType="application/vnd.openxmlformats-officedocument.spreadsheetml.queryTable+xml"/>
  <Override PartName="/xl/queryTables/queryTable941.xml" ContentType="application/vnd.openxmlformats-officedocument.spreadsheetml.queryTable+xml"/>
  <Override PartName="/xl/queryTables/queryTable942.xml" ContentType="application/vnd.openxmlformats-officedocument.spreadsheetml.queryTable+xml"/>
  <Override PartName="/xl/queryTables/queryTable943.xml" ContentType="application/vnd.openxmlformats-officedocument.spreadsheetml.queryTable+xml"/>
  <Override PartName="/xl/queryTables/queryTable944.xml" ContentType="application/vnd.openxmlformats-officedocument.spreadsheetml.queryTable+xml"/>
  <Override PartName="/xl/queryTables/queryTable945.xml" ContentType="application/vnd.openxmlformats-officedocument.spreadsheetml.queryTable+xml"/>
  <Override PartName="/xl/queryTables/queryTable946.xml" ContentType="application/vnd.openxmlformats-officedocument.spreadsheetml.queryTable+xml"/>
  <Override PartName="/xl/queryTables/queryTable947.xml" ContentType="application/vnd.openxmlformats-officedocument.spreadsheetml.queryTable+xml"/>
  <Override PartName="/xl/queryTables/queryTable948.xml" ContentType="application/vnd.openxmlformats-officedocument.spreadsheetml.queryTable+xml"/>
  <Override PartName="/xl/queryTables/queryTable949.xml" ContentType="application/vnd.openxmlformats-officedocument.spreadsheetml.queryTable+xml"/>
  <Override PartName="/xl/queryTables/queryTable950.xml" ContentType="application/vnd.openxmlformats-officedocument.spreadsheetml.queryTable+xml"/>
  <Override PartName="/xl/queryTables/queryTable951.xml" ContentType="application/vnd.openxmlformats-officedocument.spreadsheetml.queryTable+xml"/>
  <Override PartName="/xl/queryTables/queryTable952.xml" ContentType="application/vnd.openxmlformats-officedocument.spreadsheetml.queryTable+xml"/>
  <Override PartName="/xl/queryTables/queryTable953.xml" ContentType="application/vnd.openxmlformats-officedocument.spreadsheetml.queryTable+xml"/>
  <Override PartName="/xl/queryTables/queryTable954.xml" ContentType="application/vnd.openxmlformats-officedocument.spreadsheetml.queryTable+xml"/>
  <Override PartName="/xl/queryTables/queryTable955.xml" ContentType="application/vnd.openxmlformats-officedocument.spreadsheetml.queryTable+xml"/>
  <Override PartName="/xl/queryTables/queryTable956.xml" ContentType="application/vnd.openxmlformats-officedocument.spreadsheetml.queryTable+xml"/>
  <Override PartName="/xl/queryTables/queryTable957.xml" ContentType="application/vnd.openxmlformats-officedocument.spreadsheetml.queryTable+xml"/>
  <Override PartName="/xl/queryTables/queryTable958.xml" ContentType="application/vnd.openxmlformats-officedocument.spreadsheetml.queryTable+xml"/>
  <Override PartName="/xl/queryTables/queryTable959.xml" ContentType="application/vnd.openxmlformats-officedocument.spreadsheetml.queryTable+xml"/>
  <Override PartName="/xl/queryTables/queryTable960.xml" ContentType="application/vnd.openxmlformats-officedocument.spreadsheetml.queryTable+xml"/>
  <Override PartName="/xl/queryTables/queryTable961.xml" ContentType="application/vnd.openxmlformats-officedocument.spreadsheetml.queryTable+xml"/>
  <Override PartName="/xl/queryTables/queryTable962.xml" ContentType="application/vnd.openxmlformats-officedocument.spreadsheetml.queryTable+xml"/>
  <Override PartName="/xl/queryTables/queryTable963.xml" ContentType="application/vnd.openxmlformats-officedocument.spreadsheetml.queryTable+xml"/>
  <Override PartName="/xl/queryTables/queryTable964.xml" ContentType="application/vnd.openxmlformats-officedocument.spreadsheetml.queryTable+xml"/>
  <Override PartName="/xl/queryTables/queryTable965.xml" ContentType="application/vnd.openxmlformats-officedocument.spreadsheetml.queryTable+xml"/>
  <Override PartName="/xl/queryTables/queryTable966.xml" ContentType="application/vnd.openxmlformats-officedocument.spreadsheetml.queryTable+xml"/>
  <Override PartName="/xl/queryTables/queryTable967.xml" ContentType="application/vnd.openxmlformats-officedocument.spreadsheetml.queryTable+xml"/>
  <Override PartName="/xl/queryTables/queryTable968.xml" ContentType="application/vnd.openxmlformats-officedocument.spreadsheetml.queryTable+xml"/>
  <Override PartName="/xl/queryTables/queryTable969.xml" ContentType="application/vnd.openxmlformats-officedocument.spreadsheetml.queryTable+xml"/>
  <Override PartName="/xl/queryTables/queryTable970.xml" ContentType="application/vnd.openxmlformats-officedocument.spreadsheetml.queryTable+xml"/>
  <Override PartName="/xl/queryTables/queryTable971.xml" ContentType="application/vnd.openxmlformats-officedocument.spreadsheetml.queryTable+xml"/>
  <Override PartName="/xl/queryTables/queryTable972.xml" ContentType="application/vnd.openxmlformats-officedocument.spreadsheetml.queryTable+xml"/>
  <Override PartName="/xl/queryTables/queryTable973.xml" ContentType="application/vnd.openxmlformats-officedocument.spreadsheetml.queryTable+xml"/>
  <Override PartName="/xl/queryTables/queryTable974.xml" ContentType="application/vnd.openxmlformats-officedocument.spreadsheetml.queryTable+xml"/>
  <Override PartName="/xl/queryTables/queryTable975.xml" ContentType="application/vnd.openxmlformats-officedocument.spreadsheetml.queryTable+xml"/>
  <Override PartName="/xl/queryTables/queryTable976.xml" ContentType="application/vnd.openxmlformats-officedocument.spreadsheetml.queryTable+xml"/>
  <Override PartName="/xl/queryTables/queryTable977.xml" ContentType="application/vnd.openxmlformats-officedocument.spreadsheetml.queryTable+xml"/>
  <Override PartName="/xl/queryTables/queryTable978.xml" ContentType="application/vnd.openxmlformats-officedocument.spreadsheetml.queryTable+xml"/>
  <Override PartName="/xl/queryTables/queryTable979.xml" ContentType="application/vnd.openxmlformats-officedocument.spreadsheetml.queryTable+xml"/>
  <Override PartName="/xl/queryTables/queryTable980.xml" ContentType="application/vnd.openxmlformats-officedocument.spreadsheetml.queryTable+xml"/>
  <Override PartName="/xl/queryTables/queryTable981.xml" ContentType="application/vnd.openxmlformats-officedocument.spreadsheetml.queryTable+xml"/>
  <Override PartName="/xl/queryTables/queryTable982.xml" ContentType="application/vnd.openxmlformats-officedocument.spreadsheetml.queryTable+xml"/>
  <Override PartName="/xl/queryTables/queryTable983.xml" ContentType="application/vnd.openxmlformats-officedocument.spreadsheetml.queryTable+xml"/>
  <Override PartName="/xl/queryTables/queryTable984.xml" ContentType="application/vnd.openxmlformats-officedocument.spreadsheetml.queryTable+xml"/>
  <Override PartName="/xl/queryTables/queryTable985.xml" ContentType="application/vnd.openxmlformats-officedocument.spreadsheetml.queryTable+xml"/>
  <Override PartName="/xl/queryTables/queryTable986.xml" ContentType="application/vnd.openxmlformats-officedocument.spreadsheetml.queryTable+xml"/>
  <Override PartName="/xl/queryTables/queryTable987.xml" ContentType="application/vnd.openxmlformats-officedocument.spreadsheetml.queryTable+xml"/>
  <Override PartName="/xl/queryTables/queryTable988.xml" ContentType="application/vnd.openxmlformats-officedocument.spreadsheetml.queryTable+xml"/>
  <Override PartName="/xl/queryTables/queryTable989.xml" ContentType="application/vnd.openxmlformats-officedocument.spreadsheetml.queryTable+xml"/>
  <Override PartName="/xl/queryTables/queryTable990.xml" ContentType="application/vnd.openxmlformats-officedocument.spreadsheetml.queryTable+xml"/>
  <Override PartName="/xl/queryTables/queryTable991.xml" ContentType="application/vnd.openxmlformats-officedocument.spreadsheetml.queryTable+xml"/>
  <Override PartName="/xl/queryTables/queryTable992.xml" ContentType="application/vnd.openxmlformats-officedocument.spreadsheetml.queryTable+xml"/>
  <Override PartName="/xl/queryTables/queryTable993.xml" ContentType="application/vnd.openxmlformats-officedocument.spreadsheetml.queryTable+xml"/>
  <Override PartName="/xl/queryTables/queryTable994.xml" ContentType="application/vnd.openxmlformats-officedocument.spreadsheetml.queryTable+xml"/>
  <Override PartName="/xl/queryTables/queryTable995.xml" ContentType="application/vnd.openxmlformats-officedocument.spreadsheetml.queryTable+xml"/>
  <Override PartName="/xl/queryTables/queryTable996.xml" ContentType="application/vnd.openxmlformats-officedocument.spreadsheetml.queryTable+xml"/>
  <Override PartName="/xl/queryTables/queryTable997.xml" ContentType="application/vnd.openxmlformats-officedocument.spreadsheetml.queryTable+xml"/>
  <Override PartName="/xl/queryTables/queryTable998.xml" ContentType="application/vnd.openxmlformats-officedocument.spreadsheetml.queryTable+xml"/>
  <Override PartName="/xl/queryTables/queryTable999.xml" ContentType="application/vnd.openxmlformats-officedocument.spreadsheetml.queryTable+xml"/>
  <Override PartName="/xl/queryTables/queryTable1000.xml" ContentType="application/vnd.openxmlformats-officedocument.spreadsheetml.queryTable+xml"/>
  <Override PartName="/xl/queryTables/queryTable1001.xml" ContentType="application/vnd.openxmlformats-officedocument.spreadsheetml.queryTable+xml"/>
  <Override PartName="/xl/queryTables/queryTable1002.xml" ContentType="application/vnd.openxmlformats-officedocument.spreadsheetml.queryTable+xml"/>
  <Override PartName="/xl/queryTables/queryTable1003.xml" ContentType="application/vnd.openxmlformats-officedocument.spreadsheetml.queryTable+xml"/>
  <Override PartName="/xl/queryTables/queryTable1004.xml" ContentType="application/vnd.openxmlformats-officedocument.spreadsheetml.queryTable+xml"/>
  <Override PartName="/xl/queryTables/queryTable1005.xml" ContentType="application/vnd.openxmlformats-officedocument.spreadsheetml.queryTable+xml"/>
  <Override PartName="/xl/queryTables/queryTable1006.xml" ContentType="application/vnd.openxmlformats-officedocument.spreadsheetml.queryTable+xml"/>
  <Override PartName="/xl/queryTables/queryTable1007.xml" ContentType="application/vnd.openxmlformats-officedocument.spreadsheetml.queryTable+xml"/>
  <Override PartName="/xl/queryTables/queryTable1008.xml" ContentType="application/vnd.openxmlformats-officedocument.spreadsheetml.queryTable+xml"/>
  <Override PartName="/xl/queryTables/queryTable1009.xml" ContentType="application/vnd.openxmlformats-officedocument.spreadsheetml.queryTable+xml"/>
  <Override PartName="/xl/queryTables/queryTable1010.xml" ContentType="application/vnd.openxmlformats-officedocument.spreadsheetml.queryTable+xml"/>
  <Override PartName="/xl/queryTables/queryTable1011.xml" ContentType="application/vnd.openxmlformats-officedocument.spreadsheetml.queryTable+xml"/>
  <Override PartName="/xl/queryTables/queryTable1012.xml" ContentType="application/vnd.openxmlformats-officedocument.spreadsheetml.queryTable+xml"/>
  <Override PartName="/xl/queryTables/queryTable1013.xml" ContentType="application/vnd.openxmlformats-officedocument.spreadsheetml.queryTable+xml"/>
  <Override PartName="/xl/queryTables/queryTable1014.xml" ContentType="application/vnd.openxmlformats-officedocument.spreadsheetml.queryTable+xml"/>
  <Override PartName="/xl/queryTables/queryTable1015.xml" ContentType="application/vnd.openxmlformats-officedocument.spreadsheetml.queryTable+xml"/>
  <Override PartName="/xl/queryTables/queryTable1016.xml" ContentType="application/vnd.openxmlformats-officedocument.spreadsheetml.queryTable+xml"/>
  <Override PartName="/xl/queryTables/queryTable1017.xml" ContentType="application/vnd.openxmlformats-officedocument.spreadsheetml.queryTable+xml"/>
  <Override PartName="/xl/queryTables/queryTable1018.xml" ContentType="application/vnd.openxmlformats-officedocument.spreadsheetml.queryTable+xml"/>
  <Override PartName="/xl/queryTables/queryTable1019.xml" ContentType="application/vnd.openxmlformats-officedocument.spreadsheetml.queryTable+xml"/>
  <Override PartName="/xl/queryTables/queryTable1020.xml" ContentType="application/vnd.openxmlformats-officedocument.spreadsheetml.queryTable+xml"/>
  <Override PartName="/xl/queryTables/queryTable1021.xml" ContentType="application/vnd.openxmlformats-officedocument.spreadsheetml.queryTable+xml"/>
  <Override PartName="/xl/queryTables/queryTable1022.xml" ContentType="application/vnd.openxmlformats-officedocument.spreadsheetml.queryTable+xml"/>
  <Override PartName="/xl/queryTables/queryTable1023.xml" ContentType="application/vnd.openxmlformats-officedocument.spreadsheetml.queryTable+xml"/>
  <Override PartName="/xl/queryTables/queryTable1024.xml" ContentType="application/vnd.openxmlformats-officedocument.spreadsheetml.queryTable+xml"/>
  <Override PartName="/xl/queryTables/queryTable1025.xml" ContentType="application/vnd.openxmlformats-officedocument.spreadsheetml.queryTable+xml"/>
  <Override PartName="/xl/queryTables/queryTable1026.xml" ContentType="application/vnd.openxmlformats-officedocument.spreadsheetml.queryTable+xml"/>
  <Override PartName="/xl/queryTables/queryTable1027.xml" ContentType="application/vnd.openxmlformats-officedocument.spreadsheetml.queryTable+xml"/>
  <Override PartName="/xl/queryTables/queryTable1028.xml" ContentType="application/vnd.openxmlformats-officedocument.spreadsheetml.queryTable+xml"/>
  <Override PartName="/xl/queryTables/queryTable1029.xml" ContentType="application/vnd.openxmlformats-officedocument.spreadsheetml.queryTable+xml"/>
  <Override PartName="/xl/queryTables/queryTable1030.xml" ContentType="application/vnd.openxmlformats-officedocument.spreadsheetml.queryTable+xml"/>
  <Override PartName="/xl/queryTables/queryTable1031.xml" ContentType="application/vnd.openxmlformats-officedocument.spreadsheetml.queryTable+xml"/>
  <Override PartName="/xl/queryTables/queryTable1032.xml" ContentType="application/vnd.openxmlformats-officedocument.spreadsheetml.queryTable+xml"/>
  <Override PartName="/xl/queryTables/queryTable1033.xml" ContentType="application/vnd.openxmlformats-officedocument.spreadsheetml.queryTable+xml"/>
  <Override PartName="/xl/queryTables/queryTable1034.xml" ContentType="application/vnd.openxmlformats-officedocument.spreadsheetml.queryTable+xml"/>
  <Override PartName="/xl/queryTables/queryTable1035.xml" ContentType="application/vnd.openxmlformats-officedocument.spreadsheetml.queryTable+xml"/>
  <Override PartName="/xl/queryTables/queryTable1036.xml" ContentType="application/vnd.openxmlformats-officedocument.spreadsheetml.queryTable+xml"/>
  <Override PartName="/xl/queryTables/queryTable1037.xml" ContentType="application/vnd.openxmlformats-officedocument.spreadsheetml.queryTable+xml"/>
  <Override PartName="/xl/queryTables/queryTable1038.xml" ContentType="application/vnd.openxmlformats-officedocument.spreadsheetml.queryTable+xml"/>
  <Override PartName="/xl/queryTables/queryTable1039.xml" ContentType="application/vnd.openxmlformats-officedocument.spreadsheetml.queryTable+xml"/>
  <Override PartName="/xl/queryTables/queryTable1040.xml" ContentType="application/vnd.openxmlformats-officedocument.spreadsheetml.queryTable+xml"/>
  <Override PartName="/xl/queryTables/queryTable1041.xml" ContentType="application/vnd.openxmlformats-officedocument.spreadsheetml.queryTable+xml"/>
  <Override PartName="/xl/queryTables/queryTable1042.xml" ContentType="application/vnd.openxmlformats-officedocument.spreadsheetml.queryTable+xml"/>
  <Override PartName="/xl/queryTables/queryTable1043.xml" ContentType="application/vnd.openxmlformats-officedocument.spreadsheetml.queryTable+xml"/>
  <Override PartName="/xl/queryTables/queryTable1044.xml" ContentType="application/vnd.openxmlformats-officedocument.spreadsheetml.queryTable+xml"/>
  <Override PartName="/xl/queryTables/queryTable1045.xml" ContentType="application/vnd.openxmlformats-officedocument.spreadsheetml.queryTable+xml"/>
  <Override PartName="/xl/queryTables/queryTable1046.xml" ContentType="application/vnd.openxmlformats-officedocument.spreadsheetml.queryTable+xml"/>
  <Override PartName="/xl/queryTables/queryTable1047.xml" ContentType="application/vnd.openxmlformats-officedocument.spreadsheetml.queryTable+xml"/>
  <Override PartName="/xl/queryTables/queryTable1048.xml" ContentType="application/vnd.openxmlformats-officedocument.spreadsheetml.queryTable+xml"/>
  <Override PartName="/xl/queryTables/queryTable1049.xml" ContentType="application/vnd.openxmlformats-officedocument.spreadsheetml.queryTable+xml"/>
  <Override PartName="/xl/queryTables/queryTable1050.xml" ContentType="application/vnd.openxmlformats-officedocument.spreadsheetml.queryTable+xml"/>
  <Override PartName="/xl/queryTables/queryTable1051.xml" ContentType="application/vnd.openxmlformats-officedocument.spreadsheetml.queryTable+xml"/>
  <Override PartName="/xl/queryTables/queryTable1052.xml" ContentType="application/vnd.openxmlformats-officedocument.spreadsheetml.queryTable+xml"/>
  <Override PartName="/xl/queryTables/queryTable1053.xml" ContentType="application/vnd.openxmlformats-officedocument.spreadsheetml.queryTable+xml"/>
  <Override PartName="/xl/queryTables/queryTable1054.xml" ContentType="application/vnd.openxmlformats-officedocument.spreadsheetml.queryTable+xml"/>
  <Override PartName="/xl/queryTables/queryTable1055.xml" ContentType="application/vnd.openxmlformats-officedocument.spreadsheetml.queryTable+xml"/>
  <Override PartName="/xl/queryTables/queryTable1056.xml" ContentType="application/vnd.openxmlformats-officedocument.spreadsheetml.queryTable+xml"/>
  <Override PartName="/xl/queryTables/queryTable1057.xml" ContentType="application/vnd.openxmlformats-officedocument.spreadsheetml.queryTable+xml"/>
  <Override PartName="/xl/queryTables/queryTable1058.xml" ContentType="application/vnd.openxmlformats-officedocument.spreadsheetml.queryTable+xml"/>
  <Override PartName="/xl/queryTables/queryTable1059.xml" ContentType="application/vnd.openxmlformats-officedocument.spreadsheetml.queryTable+xml"/>
  <Override PartName="/xl/queryTables/queryTable1060.xml" ContentType="application/vnd.openxmlformats-officedocument.spreadsheetml.queryTable+xml"/>
  <Override PartName="/xl/queryTables/queryTable1061.xml" ContentType="application/vnd.openxmlformats-officedocument.spreadsheetml.queryTable+xml"/>
  <Override PartName="/xl/queryTables/queryTable1062.xml" ContentType="application/vnd.openxmlformats-officedocument.spreadsheetml.queryTable+xml"/>
  <Override PartName="/xl/queryTables/queryTable1063.xml" ContentType="application/vnd.openxmlformats-officedocument.spreadsheetml.queryTable+xml"/>
  <Override PartName="/xl/queryTables/queryTable1064.xml" ContentType="application/vnd.openxmlformats-officedocument.spreadsheetml.queryTable+xml"/>
  <Override PartName="/xl/queryTables/queryTable1065.xml" ContentType="application/vnd.openxmlformats-officedocument.spreadsheetml.queryTable+xml"/>
  <Override PartName="/xl/queryTables/queryTable1066.xml" ContentType="application/vnd.openxmlformats-officedocument.spreadsheetml.queryTable+xml"/>
  <Override PartName="/xl/queryTables/queryTable1067.xml" ContentType="application/vnd.openxmlformats-officedocument.spreadsheetml.queryTable+xml"/>
  <Override PartName="/xl/queryTables/queryTable1068.xml" ContentType="application/vnd.openxmlformats-officedocument.spreadsheetml.queryTable+xml"/>
  <Override PartName="/xl/queryTables/queryTable1069.xml" ContentType="application/vnd.openxmlformats-officedocument.spreadsheetml.queryTable+xml"/>
  <Override PartName="/xl/queryTables/queryTable1070.xml" ContentType="application/vnd.openxmlformats-officedocument.spreadsheetml.queryTable+xml"/>
  <Override PartName="/xl/queryTables/queryTable1071.xml" ContentType="application/vnd.openxmlformats-officedocument.spreadsheetml.queryTable+xml"/>
  <Override PartName="/xl/queryTables/queryTable1072.xml" ContentType="application/vnd.openxmlformats-officedocument.spreadsheetml.queryTable+xml"/>
  <Override PartName="/xl/queryTables/queryTable1073.xml" ContentType="application/vnd.openxmlformats-officedocument.spreadsheetml.queryTable+xml"/>
  <Override PartName="/xl/queryTables/queryTable1074.xml" ContentType="application/vnd.openxmlformats-officedocument.spreadsheetml.queryTable+xml"/>
  <Override PartName="/xl/queryTables/queryTable1075.xml" ContentType="application/vnd.openxmlformats-officedocument.spreadsheetml.queryTable+xml"/>
  <Override PartName="/xl/queryTables/queryTable1076.xml" ContentType="application/vnd.openxmlformats-officedocument.spreadsheetml.queryTable+xml"/>
  <Override PartName="/xl/queryTables/queryTable1077.xml" ContentType="application/vnd.openxmlformats-officedocument.spreadsheetml.queryTable+xml"/>
  <Override PartName="/xl/queryTables/queryTable1078.xml" ContentType="application/vnd.openxmlformats-officedocument.spreadsheetml.queryTable+xml"/>
  <Override PartName="/xl/queryTables/queryTable1079.xml" ContentType="application/vnd.openxmlformats-officedocument.spreadsheetml.queryTable+xml"/>
  <Override PartName="/xl/queryTables/queryTable1080.xml" ContentType="application/vnd.openxmlformats-officedocument.spreadsheetml.queryTable+xml"/>
  <Override PartName="/xl/queryTables/queryTable1081.xml" ContentType="application/vnd.openxmlformats-officedocument.spreadsheetml.queryTable+xml"/>
  <Override PartName="/xl/queryTables/queryTable1082.xml" ContentType="application/vnd.openxmlformats-officedocument.spreadsheetml.queryTable+xml"/>
  <Override PartName="/xl/queryTables/queryTable1083.xml" ContentType="application/vnd.openxmlformats-officedocument.spreadsheetml.queryTable+xml"/>
  <Override PartName="/xl/queryTables/queryTable1084.xml" ContentType="application/vnd.openxmlformats-officedocument.spreadsheetml.queryTable+xml"/>
  <Override PartName="/xl/queryTables/queryTable1085.xml" ContentType="application/vnd.openxmlformats-officedocument.spreadsheetml.queryTable+xml"/>
  <Override PartName="/xl/queryTables/queryTable1086.xml" ContentType="application/vnd.openxmlformats-officedocument.spreadsheetml.queryTable+xml"/>
  <Override PartName="/xl/queryTables/queryTable1087.xml" ContentType="application/vnd.openxmlformats-officedocument.spreadsheetml.queryTable+xml"/>
  <Override PartName="/xl/queryTables/queryTable1088.xml" ContentType="application/vnd.openxmlformats-officedocument.spreadsheetml.queryTable+xml"/>
  <Override PartName="/xl/queryTables/queryTable1089.xml" ContentType="application/vnd.openxmlformats-officedocument.spreadsheetml.queryTable+xml"/>
  <Override PartName="/xl/queryTables/queryTable1090.xml" ContentType="application/vnd.openxmlformats-officedocument.spreadsheetml.queryTable+xml"/>
  <Override PartName="/xl/queryTables/queryTable1091.xml" ContentType="application/vnd.openxmlformats-officedocument.spreadsheetml.queryTable+xml"/>
  <Override PartName="/xl/queryTables/queryTable1092.xml" ContentType="application/vnd.openxmlformats-officedocument.spreadsheetml.queryTable+xml"/>
  <Override PartName="/xl/queryTables/queryTable1093.xml" ContentType="application/vnd.openxmlformats-officedocument.spreadsheetml.queryTable+xml"/>
  <Override PartName="/xl/queryTables/queryTable1094.xml" ContentType="application/vnd.openxmlformats-officedocument.spreadsheetml.queryTable+xml"/>
  <Override PartName="/xl/queryTables/queryTable1095.xml" ContentType="application/vnd.openxmlformats-officedocument.spreadsheetml.queryTable+xml"/>
  <Override PartName="/xl/queryTables/queryTable1096.xml" ContentType="application/vnd.openxmlformats-officedocument.spreadsheetml.queryTable+xml"/>
  <Override PartName="/xl/queryTables/queryTable1097.xml" ContentType="application/vnd.openxmlformats-officedocument.spreadsheetml.queryTable+xml"/>
  <Override PartName="/xl/queryTables/queryTable1098.xml" ContentType="application/vnd.openxmlformats-officedocument.spreadsheetml.queryTable+xml"/>
  <Override PartName="/xl/queryTables/queryTable1099.xml" ContentType="application/vnd.openxmlformats-officedocument.spreadsheetml.queryTable+xml"/>
  <Override PartName="/xl/queryTables/queryTable1100.xml" ContentType="application/vnd.openxmlformats-officedocument.spreadsheetml.queryTable+xml"/>
  <Override PartName="/xl/queryTables/queryTable1101.xml" ContentType="application/vnd.openxmlformats-officedocument.spreadsheetml.queryTable+xml"/>
  <Override PartName="/xl/queryTables/queryTable1102.xml" ContentType="application/vnd.openxmlformats-officedocument.spreadsheetml.queryTable+xml"/>
  <Override PartName="/xl/queryTables/queryTable110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xr:revisionPtr revIDLastSave="0" documentId="8_{77319522-FD10-47B1-BBD9-FEF3A049FC5E}" xr6:coauthVersionLast="47" xr6:coauthVersionMax="47" xr10:uidLastSave="{00000000-0000-0000-0000-000000000000}"/>
  <bookViews>
    <workbookView xWindow="-120" yWindow="-120" windowWidth="29040" windowHeight="16440" tabRatio="672" xr2:uid="{00000000-000D-0000-FFFF-FFFF00000000}"/>
  </bookViews>
  <sheets>
    <sheet name="Notes" sheetId="98" r:id="rId1"/>
    <sheet name="Contents" sheetId="35" r:id="rId2"/>
    <sheet name="Net Total" sheetId="99" r:id="rId3"/>
    <sheet name="Trend 1" sheetId="73" r:id="rId4"/>
    <sheet name="Trend 2" sheetId="70" r:id="rId5"/>
    <sheet name="Chart 1  " sheetId="80" r:id="rId6"/>
    <sheet name="Chart 2 " sheetId="81" r:id="rId7"/>
    <sheet name="Chart 3  " sheetId="95" r:id="rId8"/>
    <sheet name="Chart 4 " sheetId="83" r:id="rId9"/>
    <sheet name="Table 01" sheetId="69" r:id="rId10"/>
    <sheet name="Table 02" sheetId="68" r:id="rId11"/>
    <sheet name="Table 03 " sheetId="67" r:id="rId12"/>
    <sheet name="Table 04 " sheetId="66" r:id="rId13"/>
    <sheet name="Table 05" sheetId="1" r:id="rId14"/>
    <sheet name="Table 06" sheetId="2" r:id="rId15"/>
    <sheet name="Table 07" sheetId="8" r:id="rId16"/>
    <sheet name="Table 08" sheetId="12" r:id="rId17"/>
    <sheet name="Table 09  " sheetId="114" r:id="rId18"/>
    <sheet name="Table 10 " sheetId="93" r:id="rId19"/>
    <sheet name="Table 11" sheetId="91" r:id="rId20"/>
    <sheet name="Table 12" sheetId="64" r:id="rId21"/>
    <sheet name="Table 12A" sheetId="63" r:id="rId22"/>
    <sheet name="Table 12B" sheetId="61" r:id="rId23"/>
    <sheet name="Table 13" sheetId="17" r:id="rId24"/>
    <sheet name="Table 14" sheetId="18" r:id="rId25"/>
    <sheet name="Table 15" sheetId="19" r:id="rId26"/>
    <sheet name="Table 16" sheetId="20" r:id="rId27"/>
    <sheet name="Table 17" sheetId="60" r:id="rId28"/>
    <sheet name="Table 18" sheetId="110" r:id="rId29"/>
    <sheet name="Table 19" sheetId="111" r:id="rId30"/>
    <sheet name="Table 20  " sheetId="116" r:id="rId31"/>
    <sheet name="Table 21 " sheetId="105" r:id="rId32"/>
    <sheet name="Table 22" sheetId="26" r:id="rId33"/>
    <sheet name="Table 23" sheetId="27" r:id="rId34"/>
    <sheet name="Table 24" sheetId="115" r:id="rId35"/>
    <sheet name="Table 25" sheetId="113" r:id="rId36"/>
  </sheets>
  <externalReferences>
    <externalReference r:id="rId37"/>
  </externalReferences>
  <definedNames>
    <definedName name="DVA_Pensioner_Summary_Table_05_List">'Table 05'!$A$5:$K$18</definedName>
    <definedName name="ExternalData1" localSheetId="13">'Table 05'!$B$6:$G$15</definedName>
    <definedName name="ExternalData1" localSheetId="14">'Table 06'!$B$6:$G$15</definedName>
    <definedName name="ExternalData1" localSheetId="16">'Table 08'!$D$6:$I$15</definedName>
    <definedName name="ExternalData1" localSheetId="17">'Table 09  '!$C$6:$H$15</definedName>
    <definedName name="ExternalData1" localSheetId="18">'Table 10 '!$C$6:$H$15</definedName>
    <definedName name="ExternalData1" localSheetId="19">'Table 11'!$C$6:$H$21</definedName>
    <definedName name="ExternalData1" localSheetId="20">'Table 12'!$B$7:$G$21</definedName>
    <definedName name="ExternalData1" localSheetId="21">'Table 12A'!#REF!</definedName>
    <definedName name="ExternalData1" localSheetId="22">'Table 12B'!#REF!</definedName>
    <definedName name="ExternalData1" localSheetId="23">'Table 13'!$B$6:$G$19</definedName>
    <definedName name="ExternalData1" localSheetId="24">'Table 14'!$B$6:$G$14</definedName>
    <definedName name="ExternalData1" localSheetId="26">'Table 16'!$B$6:$G$7</definedName>
    <definedName name="ExternalData1" localSheetId="27">'Table 17'!$B$6:$G$11</definedName>
    <definedName name="ExternalData1" localSheetId="28">'Table 18'!$C$6:$H$15</definedName>
    <definedName name="ExternalData1" localSheetId="29">'Table 19'!$C$6:$H$15</definedName>
    <definedName name="ExternalData1" localSheetId="30">'Table 20  '!$C$6:$H$18</definedName>
    <definedName name="ExternalData1" localSheetId="31">'Table 21 '!$B$7:$G$15</definedName>
    <definedName name="ExternalData1" localSheetId="32">'Table 22'!$C$6:$H$19</definedName>
    <definedName name="ExternalData1" localSheetId="33">'Table 23'!$B$6:$G$14</definedName>
    <definedName name="ExternalData1" localSheetId="34">'Table 24'!$C$7:$H$15</definedName>
    <definedName name="ExternalData1" localSheetId="35">'Table 25'!$C$7:$H$15</definedName>
    <definedName name="ExternalData1" localSheetId="3">'Trend 1'!#REF!</definedName>
    <definedName name="ExternalData1_1" localSheetId="13">'Table 05'!$B$6:$G$15</definedName>
    <definedName name="ExternalData1_1" localSheetId="14">'Table 06'!$B$6:$G$15</definedName>
    <definedName name="ExternalData1_1" localSheetId="16">'Table 08'!$D$6:$I$15</definedName>
    <definedName name="ExternalData1_1" localSheetId="17">'Table 09  '!$C$6:$H$15</definedName>
    <definedName name="ExternalData1_1" localSheetId="18">'Table 10 '!$C$6:$H$15</definedName>
    <definedName name="ExternalData1_1" localSheetId="19">'Table 11'!$C$6:$H$21</definedName>
    <definedName name="ExternalData1_1" localSheetId="20">'Table 12'!$B$7:$G$21</definedName>
    <definedName name="ExternalData1_1" localSheetId="23">'Table 13'!$B$6:$G$19</definedName>
    <definedName name="ExternalData1_1" localSheetId="24">'Table 14'!$B$6:$G$14</definedName>
    <definedName name="ExternalData1_1" localSheetId="26">'Table 16'!$B$6:$G$7</definedName>
    <definedName name="ExternalData1_1" localSheetId="27">'Table 17'!$B$6:$G$11</definedName>
    <definedName name="ExternalData1_1" localSheetId="28">'Table 18'!$C$6:$H$15</definedName>
    <definedName name="ExternalData1_1" localSheetId="29">'Table 19'!$C$6:$H$15</definedName>
    <definedName name="ExternalData1_1" localSheetId="30">'Table 20  '!$C$6:$H$18</definedName>
    <definedName name="ExternalData1_1" localSheetId="31">'Table 21 '!$B$7:$G$15</definedName>
    <definedName name="ExternalData1_1" localSheetId="32">'Table 22'!$C$6:$H$19</definedName>
    <definedName name="ExternalData1_1" localSheetId="33">'Table 23'!$B$6:$G$14</definedName>
    <definedName name="ExternalData1_1" localSheetId="34">'Table 24'!$C$7:$H$15</definedName>
    <definedName name="ExternalData1_1" localSheetId="35">'Table 25'!$C$7:$H$15</definedName>
    <definedName name="ExternalData1_10" localSheetId="31">'Table 21 '!$B$21:$G$29</definedName>
    <definedName name="ExternalData1_100" localSheetId="31">'Table 21 '!$B$49:$G$57</definedName>
    <definedName name="ExternalData1_101" localSheetId="31">'Table 21 '!$B$7:$G$15</definedName>
    <definedName name="ExternalData1_102" localSheetId="31">'Table 21 '!$B$21:$G$29</definedName>
    <definedName name="ExternalData1_103" localSheetId="31">'Table 21 '!$B$63:$G$71</definedName>
    <definedName name="ExternalData1_104" localSheetId="31">'Table 21 '!$B$21:$G$29</definedName>
    <definedName name="ExternalData1_105" localSheetId="31">'Table 21 '!$B$77:$G$85</definedName>
    <definedName name="ExternalData1_106" localSheetId="31">'Table 21 '!$B$7:$G$15</definedName>
    <definedName name="ExternalData1_107" localSheetId="31">'Table 21 '!$B$49:$G$57</definedName>
    <definedName name="ExternalData1_108" localSheetId="31">'Table 21 '!$B$63:$G$71</definedName>
    <definedName name="ExternalData1_109" localSheetId="31">'Table 21 '!$B$77:$G$85</definedName>
    <definedName name="ExternalData1_11" localSheetId="31">'Table 21 '!$B$21:$G$29</definedName>
    <definedName name="ExternalData1_110" localSheetId="31">'Table 21 '!$B$105:$G$113</definedName>
    <definedName name="ExternalData1_111" localSheetId="31">'Table 21 '!$B$21:$G$29</definedName>
    <definedName name="ExternalData1_112" localSheetId="31">'Table 21 '!$B$77:$G$85</definedName>
    <definedName name="ExternalData1_113" localSheetId="31">'Table 21 '!$B$119:$G$127</definedName>
    <definedName name="ExternalData1_114" localSheetId="31">'Table 21 '!$B$21:$G$29</definedName>
    <definedName name="ExternalData1_115" localSheetId="31">'Table 21 '!$B$35:$G$43</definedName>
    <definedName name="ExternalData1_116" localSheetId="31">'Table 21 '!$B$35:$G$43</definedName>
    <definedName name="ExternalData1_117" localSheetId="31">'Table 21 '!$B$7:$G$15</definedName>
    <definedName name="ExternalData1_118" localSheetId="31">'Table 21 '!$B$7:$G$15</definedName>
    <definedName name="ExternalData1_119" localSheetId="31">'Table 21 '!$B$91:$G$99</definedName>
    <definedName name="ExternalData1_12" localSheetId="31">'Table 21 '!$B$35:$G$43</definedName>
    <definedName name="ExternalData1_120" localSheetId="31">'Table 21 '!$B$119:$G$127</definedName>
    <definedName name="ExternalData1_121" localSheetId="31">'Table 21 '!$B$105:$G$113</definedName>
    <definedName name="ExternalData1_122" localSheetId="31">'Table 21 '!$B$21:$G$29</definedName>
    <definedName name="ExternalData1_123" localSheetId="31">'Table 21 '!$B$49:$G$57</definedName>
    <definedName name="ExternalData1_124" localSheetId="31">'Table 21 '!$B$63:$G$71</definedName>
    <definedName name="ExternalData1_125" localSheetId="31">'Table 21 '!$B$91:$G$99</definedName>
    <definedName name="ExternalData1_126" localSheetId="31">'Table 21 '!$B$35:$G$43</definedName>
    <definedName name="ExternalData1_127" localSheetId="31">'Table 21 '!$B$35:$G$43</definedName>
    <definedName name="ExternalData1_128" localSheetId="31">'Table 21 '!$B$119:$G$127</definedName>
    <definedName name="ExternalData1_129" localSheetId="31">'Table 21 '!$B$49:$G$57</definedName>
    <definedName name="ExternalData1_13" localSheetId="31">'Table 21 '!$B$35:$G$43</definedName>
    <definedName name="ExternalData1_130" localSheetId="31">'Table 21 '!$B$105:$G$113</definedName>
    <definedName name="ExternalData1_131" localSheetId="31">'Table 21 '!$B$119:$G$127</definedName>
    <definedName name="ExternalData1_132" localSheetId="31">'Table 21 '!$B$77:$G$85</definedName>
    <definedName name="ExternalData1_133" localSheetId="31">'Table 21 '!$B$105:$G$113</definedName>
    <definedName name="ExternalData1_134" localSheetId="31">'Table 21 '!$B$49:$G$57</definedName>
    <definedName name="ExternalData1_135" localSheetId="31">'Table 21 '!$B$133:$G$141</definedName>
    <definedName name="ExternalData1_136" localSheetId="31">'Table 21 '!$B$63:$G$71</definedName>
    <definedName name="ExternalData1_137" localSheetId="31">'Table 21 '!$B$133:$G$141</definedName>
    <definedName name="ExternalData1_138" localSheetId="31">'Table 21 '!$B$105:$G$113</definedName>
    <definedName name="ExternalData1_139" localSheetId="31">'Table 21 '!$B$35:$G$43</definedName>
    <definedName name="ExternalData1_14" localSheetId="31">'Table 21 '!$B$35:$G$43</definedName>
    <definedName name="ExternalData1_140" localSheetId="31">'Table 21 '!$B$91:$G$99</definedName>
    <definedName name="ExternalData1_141" localSheetId="31">'Table 21 '!$B$133:$G$141</definedName>
    <definedName name="ExternalData1_142" localSheetId="31">'Table 21 '!$B$119:$G$127</definedName>
    <definedName name="ExternalData1_143" localSheetId="31">'Table 21 '!$B$91:$G$99</definedName>
    <definedName name="ExternalData1_144" localSheetId="31">'Table 21 '!$B$91:$G$99</definedName>
    <definedName name="ExternalData1_145" localSheetId="31">'Table 21 '!$B$77:$G$85</definedName>
    <definedName name="ExternalData1_146" localSheetId="31">'Table 21 '!$B$91:$G$99</definedName>
    <definedName name="ExternalData1_147" localSheetId="31">'Table 21 '!$B$77:$G$85</definedName>
    <definedName name="ExternalData1_148" localSheetId="31">'Table 21 '!$B$63:$G$71</definedName>
    <definedName name="ExternalData1_149" localSheetId="31">'Table 21 '!$B$63:$G$71</definedName>
    <definedName name="ExternalData1_15" localSheetId="31">'Table 21 '!$B$35:$G$43</definedName>
    <definedName name="ExternalData1_150" localSheetId="31">'Table 21 '!$B$21:$G$29</definedName>
    <definedName name="ExternalData1_151" localSheetId="31">'Table 21 '!$B$21:$G$29</definedName>
    <definedName name="ExternalData1_152" localSheetId="31">'Table 21 '!$B$133:$G$141</definedName>
    <definedName name="ExternalData1_153" localSheetId="31">'Table 21 '!$B$35:$G$43</definedName>
    <definedName name="ExternalData1_154" localSheetId="31">'Table 21 '!$B$63:$G$71</definedName>
    <definedName name="ExternalData1_155" localSheetId="31">'Table 21 '!$B$49:$G$57</definedName>
    <definedName name="ExternalData1_156" localSheetId="31">'Table 21 '!$B$21:$G$29</definedName>
    <definedName name="ExternalData1_157" localSheetId="31">'Table 21 '!$B$7:$G$15</definedName>
    <definedName name="ExternalData1_158" localSheetId="31">'Table 21 '!$B$77:$G$85</definedName>
    <definedName name="ExternalData1_159" localSheetId="31">'Table 21 '!$B$7:$G$15</definedName>
    <definedName name="ExternalData1_16" localSheetId="31">'Table 21 '!$B$35:$G$43</definedName>
    <definedName name="ExternalData1_160" localSheetId="31">'Table 21 '!$B$49:$G$57</definedName>
    <definedName name="ExternalData1_161" localSheetId="31">'Table 21 '!$B$91:$G$99</definedName>
    <definedName name="ExternalData1_162" localSheetId="31">'Table 21 '!$B$119:$G$127</definedName>
    <definedName name="ExternalData1_163" localSheetId="31">'Table 21 '!$B$63:$G$71</definedName>
    <definedName name="ExternalData1_164" localSheetId="31">'Table 21 '!$B$77:$G$85</definedName>
    <definedName name="ExternalData1_165" localSheetId="31">'Table 21 '!$B$133:$G$141</definedName>
    <definedName name="ExternalData1_166" localSheetId="31">'Table 21 '!$B$49:$G$57</definedName>
    <definedName name="ExternalData1_167" localSheetId="31">'Table 21 '!$B$7:$G$15</definedName>
    <definedName name="ExternalData1_168" localSheetId="31">'Table 21 '!$B$105:$G$113</definedName>
    <definedName name="ExternalData1_169" localSheetId="31">'Table 21 '!$B$119:$G$127</definedName>
    <definedName name="ExternalData1_17" localSheetId="31">'Table 21 '!$B$35:$G$43</definedName>
    <definedName name="ExternalData1_170" localSheetId="31">'Table 21 '!$B$21:$G$29</definedName>
    <definedName name="ExternalData1_171" localSheetId="31">'Table 21 '!$B$77:$G$85</definedName>
    <definedName name="ExternalData1_172" localSheetId="31">'Table 21 '!$B$35:$G$43</definedName>
    <definedName name="ExternalData1_173" localSheetId="31">'Table 21 '!$B$21:$G$29</definedName>
    <definedName name="ExternalData1_174" localSheetId="31">'Table 21 '!$B$7:$G$15</definedName>
    <definedName name="ExternalData1_175" localSheetId="31">'Table 21 '!$B$7:$G$15</definedName>
    <definedName name="ExternalData1_176" localSheetId="31">'Table 21 '!$B$133:$G$141</definedName>
    <definedName name="ExternalData1_177" localSheetId="31">'Table 21 '!$B$105:$G$113</definedName>
    <definedName name="ExternalData1_178" localSheetId="31">'Table 21 '!$B$35:$G$43</definedName>
    <definedName name="ExternalData1_179" localSheetId="31">'Table 21 '!$B$7:$G$15</definedName>
    <definedName name="ExternalData1_18" localSheetId="31">'Table 21 '!$B$49:$G$57</definedName>
    <definedName name="ExternalData1_19" localSheetId="31">'Table 21 '!$B$49:$G$57</definedName>
    <definedName name="ExternalData1_2" localSheetId="13">'Table 05'!$B$6:$G$15</definedName>
    <definedName name="ExternalData1_2" localSheetId="14">'Table 06'!$B$6:$G$15</definedName>
    <definedName name="ExternalData1_2" localSheetId="17">'Table 09  '!$C$6:$H$15</definedName>
    <definedName name="ExternalData1_2" localSheetId="18">'Table 10 '!$C$6:$H$15</definedName>
    <definedName name="ExternalData1_2" localSheetId="19">'Table 11'!$C$6:$H$21</definedName>
    <definedName name="ExternalData1_2" localSheetId="20">'Table 12'!$B$7:$G$21</definedName>
    <definedName name="ExternalData1_2" localSheetId="23">'Table 13'!$B$6:$G$19</definedName>
    <definedName name="ExternalData1_2" localSheetId="24">'Table 14'!$B$6:$G$14</definedName>
    <definedName name="ExternalData1_2" localSheetId="26">'Table 16'!$B$6:$G$7</definedName>
    <definedName name="ExternalData1_2" localSheetId="27">'Table 17'!$B$6:$G$11</definedName>
    <definedName name="ExternalData1_2" localSheetId="28">'Table 18'!$C$6:$H$15</definedName>
    <definedName name="ExternalData1_2" localSheetId="29">'Table 19'!$C$6:$H$15</definedName>
    <definedName name="ExternalData1_2" localSheetId="30">'Table 20  '!$C$6:$H$18</definedName>
    <definedName name="ExternalData1_2" localSheetId="31">'Table 21 '!$B$7:$G$15</definedName>
    <definedName name="ExternalData1_2" localSheetId="32">'Table 22'!$O$6:$T$19</definedName>
    <definedName name="ExternalData1_2" localSheetId="33">'Table 23'!$B$6:$G$14</definedName>
    <definedName name="ExternalData1_2" localSheetId="34">'Table 24'!$C$7:$H$15</definedName>
    <definedName name="ExternalData1_2" localSheetId="35">'Table 25'!$C$7:$H$15</definedName>
    <definedName name="ExternalData1_20" localSheetId="31">'Table 21 '!$B$49:$G$57</definedName>
    <definedName name="ExternalData1_21" localSheetId="31">'Table 21 '!$B$49:$G$57</definedName>
    <definedName name="ExternalData1_22" localSheetId="31">'Table 21 '!$B$49:$G$57</definedName>
    <definedName name="ExternalData1_23" localSheetId="31">'Table 21 '!$B$49:$G$57</definedName>
    <definedName name="ExternalData1_24" localSheetId="31">'Table 21 '!$B$63:$G$71</definedName>
    <definedName name="ExternalData1_25" localSheetId="31">'Table 21 '!$B$63:$G$71</definedName>
    <definedName name="ExternalData1_26" localSheetId="31">'Table 21 '!$B$63:$G$71</definedName>
    <definedName name="ExternalData1_27" localSheetId="31">'Table 21 '!$B$63:$G$71</definedName>
    <definedName name="ExternalData1_28" localSheetId="31">'Table 21 '!$B$63:$G$71</definedName>
    <definedName name="ExternalData1_29" localSheetId="31">'Table 21 '!$B$63:$G$71</definedName>
    <definedName name="ExternalData1_3" localSheetId="13">'Table 05'!$B$6:$G$15</definedName>
    <definedName name="ExternalData1_3" localSheetId="14">'Table 06'!$B$6:$G$15</definedName>
    <definedName name="ExternalData1_3" localSheetId="17">'Table 09  '!$C$6:$H$15</definedName>
    <definedName name="ExternalData1_3" localSheetId="18">'Table 10 '!$C$6:$H$15</definedName>
    <definedName name="ExternalData1_3" localSheetId="19">'Table 11'!$C$6:$H$21</definedName>
    <definedName name="ExternalData1_3" localSheetId="20">'Table 12'!$B$7:$G$21</definedName>
    <definedName name="ExternalData1_3" localSheetId="23">'Table 13'!$B$6:$G$19</definedName>
    <definedName name="ExternalData1_3" localSheetId="24">'Table 14'!$B$6:$G$14</definedName>
    <definedName name="ExternalData1_3" localSheetId="26">'Table 16'!$B$6:$G$7</definedName>
    <definedName name="ExternalData1_3" localSheetId="27">'Table 17'!$B$6:$G$11</definedName>
    <definedName name="ExternalData1_3" localSheetId="28">'Table 18'!$C$6:$H$15</definedName>
    <definedName name="ExternalData1_3" localSheetId="29">'Table 19'!$C$6:$H$15</definedName>
    <definedName name="ExternalData1_3" localSheetId="30">'Table 20  '!$C$6:$H$18</definedName>
    <definedName name="ExternalData1_3" localSheetId="31">'Table 21 '!$B$7:$G$15</definedName>
    <definedName name="ExternalData1_3" localSheetId="32">'Table 22'!$O$6:$T$19</definedName>
    <definedName name="ExternalData1_3" localSheetId="33">'Table 23'!$B$6:$G$14</definedName>
    <definedName name="ExternalData1_3" localSheetId="34">'Table 24'!$C$7:$H$15</definedName>
    <definedName name="ExternalData1_3" localSheetId="35">'Table 25'!$C$7:$H$15</definedName>
    <definedName name="ExternalData1_30" localSheetId="31">'Table 21 '!$B$77:$G$85</definedName>
    <definedName name="ExternalData1_31" localSheetId="31">'Table 21 '!$B$77:$G$85</definedName>
    <definedName name="ExternalData1_32" localSheetId="31">'Table 21 '!$B$77:$G$85</definedName>
    <definedName name="ExternalData1_33" localSheetId="31">'Table 21 '!$B$77:$G$85</definedName>
    <definedName name="ExternalData1_34" localSheetId="31">'Table 21 '!$B$77:$G$85</definedName>
    <definedName name="ExternalData1_35" localSheetId="31">'Table 21 '!$B$77:$G$85</definedName>
    <definedName name="ExternalData1_36" localSheetId="31">'Table 21 '!$B$91:$G$99</definedName>
    <definedName name="ExternalData1_37" localSheetId="31">'Table 21 '!$B$91:$G$99</definedName>
    <definedName name="ExternalData1_38" localSheetId="31">'Table 21 '!$B$91:$G$99</definedName>
    <definedName name="ExternalData1_39" localSheetId="31">'Table 21 '!$B$91:$G$99</definedName>
    <definedName name="ExternalData1_4" localSheetId="19">'Table 11'!$C$6:$H$21</definedName>
    <definedName name="ExternalData1_4" localSheetId="20">'Table 12'!$B$7:$G$21</definedName>
    <definedName name="ExternalData1_4" localSheetId="23">'Table 13'!$B$6:$G$19</definedName>
    <definedName name="ExternalData1_4" localSheetId="24">'Table 14'!$B$6:$G$14</definedName>
    <definedName name="ExternalData1_4" localSheetId="26">'Table 16'!$B$6:$G$7</definedName>
    <definedName name="ExternalData1_4" localSheetId="27">'Table 17'!$B$6:$G$11</definedName>
    <definedName name="ExternalData1_4" localSheetId="28">'Table 18'!$C$6:$H$15</definedName>
    <definedName name="ExternalData1_4" localSheetId="29">'Table 19'!$C$6:$H$15</definedName>
    <definedName name="ExternalData1_4" localSheetId="30">'Table 20  '!$C$6:$H$18</definedName>
    <definedName name="ExternalData1_4" localSheetId="31">'Table 21 '!$B$7:$G$15</definedName>
    <definedName name="ExternalData1_4" localSheetId="32">'Table 22'!$C$6:$H$19</definedName>
    <definedName name="ExternalData1_4" localSheetId="33">'Table 23'!$B$6:$G$14</definedName>
    <definedName name="ExternalData1_4" localSheetId="34">'Table 24'!$C$7:$H$15</definedName>
    <definedName name="ExternalData1_4" localSheetId="35">'Table 25'!$C$7:$H$15</definedName>
    <definedName name="ExternalData1_40" localSheetId="31">'Table 21 '!$B$91:$G$99</definedName>
    <definedName name="ExternalData1_41" localSheetId="31">'Table 21 '!$B$91:$G$99</definedName>
    <definedName name="ExternalData1_42" localSheetId="31">'Table 21 '!$B$105:$G$113</definedName>
    <definedName name="ExternalData1_43" localSheetId="31">'Table 21 '!$B$105:$G$113</definedName>
    <definedName name="ExternalData1_44" localSheetId="31">'Table 21 '!$B$105:$G$113</definedName>
    <definedName name="ExternalData1_45" localSheetId="31">'Table 21 '!$B$105:$G$113</definedName>
    <definedName name="ExternalData1_46" localSheetId="31">'Table 21 '!$B$105:$G$113</definedName>
    <definedName name="ExternalData1_47" localSheetId="31">'Table 21 '!$B$105:$G$113</definedName>
    <definedName name="ExternalData1_48" localSheetId="31">'Table 21 '!$B$119:$G$127</definedName>
    <definedName name="ExternalData1_49" localSheetId="31">'Table 21 '!$B$119:$G$127</definedName>
    <definedName name="ExternalData1_5" localSheetId="19">'Table 11'!$C$6:$H$21</definedName>
    <definedName name="ExternalData1_5" localSheetId="20">'Table 12'!$B$7:$G$21</definedName>
    <definedName name="ExternalData1_5" localSheetId="23">'Table 13'!$B$6:$G$19</definedName>
    <definedName name="ExternalData1_5" localSheetId="24">'Table 14'!$B$6:$G$14</definedName>
    <definedName name="ExternalData1_5" localSheetId="26">'Table 16'!$B$6:$G$7</definedName>
    <definedName name="ExternalData1_5" localSheetId="27">'Table 17'!$B$6:$G$11</definedName>
    <definedName name="ExternalData1_5" localSheetId="28">'Table 18'!$C$6:$H$15</definedName>
    <definedName name="ExternalData1_5" localSheetId="29">'Table 19'!$C$6:$H$15</definedName>
    <definedName name="ExternalData1_5" localSheetId="30">'Table 20  '!$C$6:$H$18</definedName>
    <definedName name="ExternalData1_5" localSheetId="31">'Table 21 '!$B$7:$G$15</definedName>
    <definedName name="ExternalData1_5" localSheetId="32">'Table 22'!$C$6:$H$19</definedName>
    <definedName name="ExternalData1_5" localSheetId="33">'Table 23'!$B$6:$G$14</definedName>
    <definedName name="ExternalData1_5" localSheetId="34">'Table 24'!$C$7:$H$15</definedName>
    <definedName name="ExternalData1_5" localSheetId="35">'Table 25'!$C$7:$H$15</definedName>
    <definedName name="ExternalData1_50" localSheetId="31">'Table 21 '!$B$119:$G$127</definedName>
    <definedName name="ExternalData1_51" localSheetId="31">'Table 21 '!$B$119:$G$127</definedName>
    <definedName name="ExternalData1_52" localSheetId="31">'Table 21 '!$B$119:$G$127</definedName>
    <definedName name="ExternalData1_53" localSheetId="31">'Table 21 '!$B$119:$G$127</definedName>
    <definedName name="ExternalData1_54" localSheetId="31">'Table 21 '!$B$133:$G$141</definedName>
    <definedName name="ExternalData1_55" localSheetId="31">'Table 21 '!$B$133:$G$141</definedName>
    <definedName name="ExternalData1_56" localSheetId="31">'Table 21 '!$B$133:$G$141</definedName>
    <definedName name="ExternalData1_57" localSheetId="31">'Table 21 '!$B$133:$G$141</definedName>
    <definedName name="ExternalData1_58" localSheetId="31">'Table 21 '!$B$133:$G$141</definedName>
    <definedName name="ExternalData1_59" localSheetId="31">'Table 21 '!$B$133:$G$141</definedName>
    <definedName name="ExternalData1_6" localSheetId="31">'Table 21 '!$B$21:$G$29</definedName>
    <definedName name="ExternalData1_6" localSheetId="32">'Table 22'!$C$6:$H$19</definedName>
    <definedName name="ExternalData1_60" localSheetId="31">'Table 21 '!$B$63:$G$71</definedName>
    <definedName name="ExternalData1_61" localSheetId="31">'Table 21 '!$B$91:$G$99</definedName>
    <definedName name="ExternalData1_62" localSheetId="31">'Table 21 '!$B$119:$G$127</definedName>
    <definedName name="ExternalData1_63" localSheetId="31">'Table 21 '!$B$49:$G$57</definedName>
    <definedName name="ExternalData1_64" localSheetId="31">'Table 21 '!$B$35:$G$43</definedName>
    <definedName name="ExternalData1_65" localSheetId="31">'Table 21 '!$B$49:$G$57</definedName>
    <definedName name="ExternalData1_66" localSheetId="31">'Table 21 '!$B$133:$G$141</definedName>
    <definedName name="ExternalData1_67" localSheetId="31">'Table 21 '!$B$21:$G$29</definedName>
    <definedName name="ExternalData1_68" localSheetId="31">'Table 21 '!$B$91:$G$99</definedName>
    <definedName name="ExternalData1_69" localSheetId="31">'Table 21 '!$B$91:$G$99</definedName>
    <definedName name="ExternalData1_7" localSheetId="31">'Table 21 '!$B$21:$G$29</definedName>
    <definedName name="ExternalData1_7" localSheetId="32">'Table 22'!$C$6:$H$19</definedName>
    <definedName name="ExternalData1_70" localSheetId="31">'Table 21 '!$B$35:$G$43</definedName>
    <definedName name="ExternalData1_71" localSheetId="31">'Table 21 '!$B$105:$G$113</definedName>
    <definedName name="ExternalData1_72" localSheetId="31">'Table 21 '!$B$119:$G$127</definedName>
    <definedName name="ExternalData1_73" localSheetId="31">'Table 21 '!$B$133:$G$141</definedName>
    <definedName name="ExternalData1_74" localSheetId="31">'Table 21 '!$B$63:$G$71</definedName>
    <definedName name="ExternalData1_75" localSheetId="31">'Table 21 '!$B$105:$G$113</definedName>
    <definedName name="ExternalData1_76" localSheetId="31">'Table 21 '!$B$63:$G$71</definedName>
    <definedName name="ExternalData1_77" localSheetId="31">'Table 21 '!$B$7:$G$15</definedName>
    <definedName name="ExternalData1_78" localSheetId="31">'Table 21 '!$B$91:$G$99</definedName>
    <definedName name="ExternalData1_79" localSheetId="31">'Table 21 '!$B$77:$G$85</definedName>
    <definedName name="ExternalData1_8" localSheetId="31">'Table 21 '!$B$21:$G$29</definedName>
    <definedName name="ExternalData1_80" localSheetId="31">'Table 21 '!$B$77:$G$85</definedName>
    <definedName name="ExternalData1_81" localSheetId="31">'Table 21 '!$B$119:$G$127</definedName>
    <definedName name="ExternalData1_82" localSheetId="31">'Table 21 '!$B$49:$G$57</definedName>
    <definedName name="ExternalData1_83" localSheetId="31">'Table 21 '!$B$63:$G$71</definedName>
    <definedName name="ExternalData1_84" localSheetId="31">'Table 21 '!$B$105:$G$113</definedName>
    <definedName name="ExternalData1_85" localSheetId="31">'Table 21 '!$B$105:$G$113</definedName>
    <definedName name="ExternalData1_86" localSheetId="31">'Table 21 '!$B$133:$G$141</definedName>
    <definedName name="ExternalData1_87" localSheetId="31">'Table 21 '!$B$49:$G$57</definedName>
    <definedName name="ExternalData1_88" localSheetId="31">'Table 21 '!$B$21:$G$29</definedName>
    <definedName name="ExternalData1_89" localSheetId="31">'Table 21 '!$B$119:$G$127</definedName>
    <definedName name="ExternalData1_9" localSheetId="31">'Table 21 '!$B$21:$G$29</definedName>
    <definedName name="ExternalData1_90" localSheetId="31">'Table 21 '!$B$7:$G$15</definedName>
    <definedName name="ExternalData1_91" localSheetId="31">'Table 21 '!$B$133:$G$141</definedName>
    <definedName name="ExternalData1_92" localSheetId="31">'Table 21 '!$B$119:$G$127</definedName>
    <definedName name="ExternalData1_93" localSheetId="31">'Table 21 '!$B$133:$G$141</definedName>
    <definedName name="ExternalData1_94" localSheetId="31">'Table 21 '!$B$105:$G$113</definedName>
    <definedName name="ExternalData1_95" localSheetId="31">'Table 21 '!$B$133:$G$141</definedName>
    <definedName name="ExternalData1_96" localSheetId="31">'Table 21 '!$B$77:$G$85</definedName>
    <definedName name="ExternalData1_97" localSheetId="31">'Table 21 '!$B$91:$G$99</definedName>
    <definedName name="ExternalData1_98" localSheetId="31">'Table 21 '!$B$35:$G$43</definedName>
    <definedName name="ExternalData1_99" localSheetId="31">'Table 21 '!$B$35:$G$43</definedName>
    <definedName name="ExternalData10" localSheetId="20">'Table 12'!#REF!</definedName>
    <definedName name="ExternalData10" localSheetId="21">'Table 12A'!$B$27:$G$41</definedName>
    <definedName name="ExternalData10" localSheetId="22">'Table 12B'!$B$27:$G$41</definedName>
    <definedName name="ExternalData10" localSheetId="31">'Table 21 '!$B$35:$G$44</definedName>
    <definedName name="ExternalData10_1" localSheetId="21">'Table 12A'!$B$27:$G$41</definedName>
    <definedName name="ExternalData10_1" localSheetId="22">'Table 12B'!$B$27:$G$41</definedName>
    <definedName name="ExternalData10_1" localSheetId="31">'Table 21 '!$B$35:$G$44</definedName>
    <definedName name="ExternalData10_2" localSheetId="21">'Table 12A'!$B$27:$G$41</definedName>
    <definedName name="ExternalData10_2" localSheetId="22">'Table 12B'!$B$27:$G$41</definedName>
    <definedName name="ExternalData10_2" localSheetId="31">'Table 21 '!$B$35:$G$44</definedName>
    <definedName name="ExternalData10_3" localSheetId="21">'Table 12A'!$B$27:$G$41</definedName>
    <definedName name="ExternalData10_3" localSheetId="22">'Table 12B'!$B$27:$G$41</definedName>
    <definedName name="ExternalData10_3" localSheetId="31">'Table 21 '!$B$35:$G$44</definedName>
    <definedName name="ExternalData10_4" localSheetId="21">'Table 12A'!$B$27:$G$41</definedName>
    <definedName name="ExternalData10_4" localSheetId="22">'Table 12B'!$B$27:$G$41</definedName>
    <definedName name="ExternalData10_4" localSheetId="31">'Table 21 '!$B$35:$G$44</definedName>
    <definedName name="ExternalData10_5" localSheetId="21">'Table 12A'!$B$27:$G$41</definedName>
    <definedName name="ExternalData10_5" localSheetId="22">'Table 12B'!$B$27:$G$41</definedName>
    <definedName name="ExternalData10_5" localSheetId="31">'Table 21 '!$B$35:$G$44</definedName>
    <definedName name="ExternalData10_6" localSheetId="22">'Table 12B'!$B$27:$G$41</definedName>
    <definedName name="ExternalData10_7" localSheetId="22">'Table 12B'!$B$27:$G$41</definedName>
    <definedName name="ExternalData10_8" localSheetId="22">'Table 12B'!$B$27:$G$41</definedName>
    <definedName name="ExternalData11" localSheetId="20">'Table 12'!#REF!</definedName>
    <definedName name="ExternalData11" localSheetId="21">'Table 12A'!#REF!</definedName>
    <definedName name="ExternalData11" localSheetId="22">'Table 12B'!$B$47:$G$61</definedName>
    <definedName name="ExternalData11" localSheetId="31">'Table 21 '!$B$49:$G$58</definedName>
    <definedName name="ExternalData11_1" localSheetId="22">'Table 12B'!$B$47:$G$61</definedName>
    <definedName name="ExternalData11_1" localSheetId="31">'Table 21 '!$B$49:$G$58</definedName>
    <definedName name="ExternalData11_2" localSheetId="22">'Table 12B'!$B$47:$G$61</definedName>
    <definedName name="ExternalData11_2" localSheetId="31">'Table 21 '!$B$49:$G$58</definedName>
    <definedName name="ExternalData11_3" localSheetId="22">'Table 12B'!$B$47:$G$61</definedName>
    <definedName name="ExternalData11_3" localSheetId="31">'Table 21 '!$B$49:$G$58</definedName>
    <definedName name="ExternalData11_4" localSheetId="22">'Table 12B'!$B$47:$G$61</definedName>
    <definedName name="ExternalData11_4" localSheetId="31">'Table 21 '!$B$49:$G$58</definedName>
    <definedName name="ExternalData11_5" localSheetId="22">'Table 12B'!$B$47:$G$61</definedName>
    <definedName name="ExternalData11_5" localSheetId="31">'Table 21 '!$B$49:$G$58</definedName>
    <definedName name="ExternalData11_6" localSheetId="22">'Table 12B'!$B$47:$G$61</definedName>
    <definedName name="ExternalData11_7" localSheetId="22">'Table 12B'!$B$47:$G$61</definedName>
    <definedName name="ExternalData11_8" localSheetId="22">'Table 12B'!$B$47:$G$61</definedName>
    <definedName name="ExternalData12" localSheetId="20">'Table 12'!#REF!</definedName>
    <definedName name="ExternalData12" localSheetId="21">'Table 12A'!#REF!</definedName>
    <definedName name="ExternalData12" localSheetId="22">'Table 12B'!$B$47:$G$61</definedName>
    <definedName name="ExternalData12" localSheetId="31">'Table 21 '!$B$49:$G$58</definedName>
    <definedName name="ExternalData12_1" localSheetId="22">'Table 12B'!$B$47:$G$61</definedName>
    <definedName name="ExternalData12_1" localSheetId="31">'Table 21 '!$B$49:$G$58</definedName>
    <definedName name="ExternalData12_2" localSheetId="22">'Table 12B'!$B$47:$G$61</definedName>
    <definedName name="ExternalData12_2" localSheetId="31">'Table 21 '!$B$49:$G$58</definedName>
    <definedName name="ExternalData12_3" localSheetId="22">'Table 12B'!$B$47:$G$61</definedName>
    <definedName name="ExternalData12_3" localSheetId="31">'Table 21 '!$B$49:$G$58</definedName>
    <definedName name="ExternalData12_4" localSheetId="22">'Table 12B'!$B$47:$G$61</definedName>
    <definedName name="ExternalData12_4" localSheetId="31">'Table 21 '!$B$49:$G$58</definedName>
    <definedName name="ExternalData12_5" localSheetId="22">'Table 12B'!$B$47:$G$61</definedName>
    <definedName name="ExternalData12_5" localSheetId="31">'Table 21 '!$B$49:$G$58</definedName>
    <definedName name="ExternalData12_6" localSheetId="22">'Table 12B'!$B$47:$G$61</definedName>
    <definedName name="ExternalData12_7" localSheetId="22">'Table 12B'!$B$47:$G$61</definedName>
    <definedName name="ExternalData12_8" localSheetId="22">'Table 12B'!$B$47:$G$61</definedName>
    <definedName name="ExternalData13" localSheetId="20">'Table 12'!#REF!</definedName>
    <definedName name="ExternalData13" localSheetId="21">'Table 12A'!#REF!</definedName>
    <definedName name="ExternalData13" localSheetId="22">'Table 12B'!$B$47:$G$61</definedName>
    <definedName name="ExternalData13" localSheetId="31">'Table 21 '!$B$49:$G$58</definedName>
    <definedName name="ExternalData13_1" localSheetId="22">'Table 12B'!$B$47:$G$61</definedName>
    <definedName name="ExternalData13_1" localSheetId="31">'Table 21 '!$B$49:$G$58</definedName>
    <definedName name="ExternalData13_2" localSheetId="22">'Table 12B'!$B$47:$G$61</definedName>
    <definedName name="ExternalData13_2" localSheetId="31">'Table 21 '!$B$49:$G$58</definedName>
    <definedName name="ExternalData13_3" localSheetId="22">'Table 12B'!$B$47:$G$61</definedName>
    <definedName name="ExternalData13_3" localSheetId="31">'Table 21 '!$B$49:$G$58</definedName>
    <definedName name="ExternalData13_4" localSheetId="22">'Table 12B'!$B$47:$G$61</definedName>
    <definedName name="ExternalData13_4" localSheetId="31">'Table 21 '!$B$49:$G$58</definedName>
    <definedName name="ExternalData13_5" localSheetId="22">'Table 12B'!$B$47:$G$61</definedName>
    <definedName name="ExternalData13_5" localSheetId="31">'Table 21 '!$B$49:$G$58</definedName>
    <definedName name="ExternalData13_6" localSheetId="22">'Table 12B'!$B$47:$G$61</definedName>
    <definedName name="ExternalData13_7" localSheetId="22">'Table 12B'!$B$47:$G$61</definedName>
    <definedName name="ExternalData13_8" localSheetId="22">'Table 12B'!$B$47:$G$61</definedName>
    <definedName name="ExternalData14" localSheetId="20">'Table 12'!#REF!</definedName>
    <definedName name="ExternalData14" localSheetId="21">'Table 12A'!#REF!</definedName>
    <definedName name="ExternalData14" localSheetId="22">'Table 12B'!$B$67:$G$81</definedName>
    <definedName name="ExternalData14" localSheetId="31">'Table 21 '!$B$63:$G$72</definedName>
    <definedName name="ExternalData14_1" localSheetId="22">'Table 12B'!$B$67:$G$81</definedName>
    <definedName name="ExternalData14_1" localSheetId="31">'Table 21 '!$B$63:$G$72</definedName>
    <definedName name="ExternalData14_2" localSheetId="22">'Table 12B'!$B$67:$G$81</definedName>
    <definedName name="ExternalData14_2" localSheetId="31">'Table 21 '!$B$63:$G$72</definedName>
    <definedName name="ExternalData14_3" localSheetId="22">'Table 12B'!$B$67:$G$81</definedName>
    <definedName name="ExternalData14_3" localSheetId="31">'Table 21 '!$B$63:$G$72</definedName>
    <definedName name="ExternalData14_4" localSheetId="22">'Table 12B'!$B$67:$G$81</definedName>
    <definedName name="ExternalData14_4" localSheetId="31">'Table 21 '!$B$63:$G$72</definedName>
    <definedName name="ExternalData14_5" localSheetId="22">'Table 12B'!$B$67:$G$81</definedName>
    <definedName name="ExternalData14_5" localSheetId="31">'Table 21 '!$B$63:$G$72</definedName>
    <definedName name="ExternalData14_6" localSheetId="22">'Table 12B'!$B$67:$G$81</definedName>
    <definedName name="ExternalData14_7" localSheetId="22">'Table 12B'!$B$67:$G$81</definedName>
    <definedName name="ExternalData14_8" localSheetId="22">'Table 12B'!$B$67:$G$81</definedName>
    <definedName name="ExternalData15" localSheetId="20">'Table 12'!#REF!</definedName>
    <definedName name="ExternalData15" localSheetId="21">'Table 12A'!#REF!</definedName>
    <definedName name="ExternalData15" localSheetId="22">'Table 12B'!$B$67:$G$81</definedName>
    <definedName name="ExternalData15" localSheetId="31">'Table 21 '!$B$63:$G$72</definedName>
    <definedName name="ExternalData15_1" localSheetId="22">'Table 12B'!$B$67:$G$81</definedName>
    <definedName name="ExternalData15_1" localSheetId="31">'Table 21 '!$B$63:$G$72</definedName>
    <definedName name="ExternalData15_2" localSheetId="22">'Table 12B'!$B$67:$G$81</definedName>
    <definedName name="ExternalData15_2" localSheetId="31">'Table 21 '!$B$63:$G$72</definedName>
    <definedName name="ExternalData15_3" localSheetId="22">'Table 12B'!$B$67:$G$81</definedName>
    <definedName name="ExternalData15_3" localSheetId="31">'Table 21 '!$B$63:$G$72</definedName>
    <definedName name="ExternalData15_4" localSheetId="22">'Table 12B'!$B$67:$G$81</definedName>
    <definedName name="ExternalData15_4" localSheetId="31">'Table 21 '!$B$63:$G$72</definedName>
    <definedName name="ExternalData15_5" localSheetId="22">'Table 12B'!$B$67:$G$81</definedName>
    <definedName name="ExternalData15_5" localSheetId="31">'Table 21 '!$B$63:$G$72</definedName>
    <definedName name="ExternalData15_6" localSheetId="22">'Table 12B'!$B$67:$G$81</definedName>
    <definedName name="ExternalData15_7" localSheetId="22">'Table 12B'!$B$67:$G$81</definedName>
    <definedName name="ExternalData15_8" localSheetId="22">'Table 12B'!$B$67:$G$81</definedName>
    <definedName name="ExternalData16" localSheetId="20">'Table 12'!#REF!</definedName>
    <definedName name="ExternalData16" localSheetId="21">'Table 12A'!#REF!</definedName>
    <definedName name="ExternalData16" localSheetId="22">'Table 12B'!$B$67:$G$81</definedName>
    <definedName name="ExternalData16" localSheetId="31">'Table 21 '!$B$63:$G$72</definedName>
    <definedName name="ExternalData16_1" localSheetId="22">'Table 12B'!$B$67:$G$81</definedName>
    <definedName name="ExternalData16_1" localSheetId="31">'Table 21 '!$B$63:$G$72</definedName>
    <definedName name="ExternalData16_2" localSheetId="22">'Table 12B'!$B$67:$G$81</definedName>
    <definedName name="ExternalData16_2" localSheetId="31">'Table 21 '!$B$63:$G$72</definedName>
    <definedName name="ExternalData16_3" localSheetId="22">'Table 12B'!$B$67:$G$81</definedName>
    <definedName name="ExternalData16_3" localSheetId="31">'Table 21 '!$B$63:$G$72</definedName>
    <definedName name="ExternalData16_4" localSheetId="22">'Table 12B'!$B$67:$G$81</definedName>
    <definedName name="ExternalData16_4" localSheetId="31">'Table 21 '!$B$63:$G$72</definedName>
    <definedName name="ExternalData16_5" localSheetId="22">'Table 12B'!$B$67:$G$81</definedName>
    <definedName name="ExternalData16_5" localSheetId="31">'Table 21 '!$B$63:$G$72</definedName>
    <definedName name="ExternalData16_6" localSheetId="22">'Table 12B'!$B$67:$G$81</definedName>
    <definedName name="ExternalData16_7" localSheetId="22">'Table 12B'!$B$67:$G$81</definedName>
    <definedName name="ExternalData16_8" localSheetId="22">'Table 12B'!$B$67:$G$81</definedName>
    <definedName name="ExternalData17" localSheetId="20">'Table 12'!#REF!</definedName>
    <definedName name="ExternalData17" localSheetId="21">'Table 12A'!#REF!</definedName>
    <definedName name="ExternalData17" localSheetId="22">'Table 12B'!$B$67:$G$81</definedName>
    <definedName name="ExternalData17" localSheetId="31">'Table 21 '!$B$63:$G$72</definedName>
    <definedName name="ExternalData17_1" localSheetId="22">'Table 12B'!$B$67:$G$81</definedName>
    <definedName name="ExternalData17_1" localSheetId="31">'Table 21 '!$B$63:$G$72</definedName>
    <definedName name="ExternalData17_2" localSheetId="22">'Table 12B'!$B$67:$G$81</definedName>
    <definedName name="ExternalData17_2" localSheetId="31">'Table 21 '!$B$63:$G$72</definedName>
    <definedName name="ExternalData17_3" localSheetId="22">'Table 12B'!$B$67:$G$81</definedName>
    <definedName name="ExternalData17_3" localSheetId="31">'Table 21 '!$B$63:$G$72</definedName>
    <definedName name="ExternalData17_4" localSheetId="22">'Table 12B'!$B$67:$G$81</definedName>
    <definedName name="ExternalData17_4" localSheetId="31">'Table 21 '!$B$63:$G$72</definedName>
    <definedName name="ExternalData17_5" localSheetId="22">'Table 12B'!$B$67:$G$81</definedName>
    <definedName name="ExternalData17_5" localSheetId="31">'Table 21 '!$B$63:$G$72</definedName>
    <definedName name="ExternalData17_6" localSheetId="22">'Table 12B'!$B$67:$G$81</definedName>
    <definedName name="ExternalData17_7" localSheetId="22">'Table 12B'!$B$67:$G$81</definedName>
    <definedName name="ExternalData17_8" localSheetId="22">'Table 12B'!$B$67:$G$81</definedName>
    <definedName name="ExternalData18" localSheetId="20">'Table 12'!#REF!</definedName>
    <definedName name="ExternalData18" localSheetId="21">'Table 12A'!#REF!</definedName>
    <definedName name="ExternalData18" localSheetId="22">'Table 12B'!$B$87:$G$101</definedName>
    <definedName name="ExternalData18" localSheetId="31">'Table 21 '!$B$77:$G$86</definedName>
    <definedName name="ExternalData18_1" localSheetId="22">'Table 12B'!$B$87:$G$101</definedName>
    <definedName name="ExternalData18_1" localSheetId="31">'Table 21 '!$B$77:$G$86</definedName>
    <definedName name="ExternalData18_2" localSheetId="22">'Table 12B'!$B$87:$G$101</definedName>
    <definedName name="ExternalData18_2" localSheetId="31">'Table 21 '!$B$77:$G$86</definedName>
    <definedName name="ExternalData18_3" localSheetId="22">'Table 12B'!$B$87:$G$101</definedName>
    <definedName name="ExternalData18_3" localSheetId="31">'Table 21 '!$B$77:$G$86</definedName>
    <definedName name="ExternalData18_4" localSheetId="22">'Table 12B'!$B$87:$G$101</definedName>
    <definedName name="ExternalData18_4" localSheetId="31">'Table 21 '!$B$77:$G$86</definedName>
    <definedName name="ExternalData18_5" localSheetId="22">'Table 12B'!$B$87:$G$101</definedName>
    <definedName name="ExternalData18_5" localSheetId="31">'Table 21 '!$B$77:$G$86</definedName>
    <definedName name="ExternalData18_6" localSheetId="22">'Table 12B'!$B$87:$G$101</definedName>
    <definedName name="ExternalData18_7" localSheetId="22">'Table 12B'!$B$87:$G$101</definedName>
    <definedName name="ExternalData18_8" localSheetId="22">'Table 12B'!$B$87:$G$101</definedName>
    <definedName name="ExternalData19" localSheetId="20">'Table 12'!#REF!</definedName>
    <definedName name="ExternalData19" localSheetId="21">'Table 12A'!#REF!</definedName>
    <definedName name="ExternalData19" localSheetId="22">'Table 12B'!$B$87:$G$101</definedName>
    <definedName name="ExternalData19" localSheetId="31">'Table 21 '!$B$77:$G$86</definedName>
    <definedName name="ExternalData19_1" localSheetId="22">'Table 12B'!$B$87:$G$101</definedName>
    <definedName name="ExternalData19_1" localSheetId="31">'Table 21 '!$B$77:$G$86</definedName>
    <definedName name="ExternalData19_2" localSheetId="22">'Table 12B'!$B$87:$G$101</definedName>
    <definedName name="ExternalData19_2" localSheetId="31">'Table 21 '!$B$77:$G$86</definedName>
    <definedName name="ExternalData19_3" localSheetId="22">'Table 12B'!$B$87:$G$101</definedName>
    <definedName name="ExternalData19_3" localSheetId="31">'Table 21 '!$B$77:$G$86</definedName>
    <definedName name="ExternalData19_4" localSheetId="22">'Table 12B'!$B$87:$G$101</definedName>
    <definedName name="ExternalData19_4" localSheetId="31">'Table 21 '!$B$77:$G$86</definedName>
    <definedName name="ExternalData19_5" localSheetId="22">'Table 12B'!$B$87:$G$101</definedName>
    <definedName name="ExternalData19_5" localSheetId="31">'Table 21 '!$B$77:$G$86</definedName>
    <definedName name="ExternalData19_6" localSheetId="22">'Table 12B'!$B$87:$G$101</definedName>
    <definedName name="ExternalData19_7" localSheetId="22">'Table 12B'!$B$87:$G$101</definedName>
    <definedName name="ExternalData19_8" localSheetId="22">'Table 12B'!$B$87:$G$101</definedName>
    <definedName name="ExternalData2" localSheetId="19">'Table 11'!$C$6:$H$21</definedName>
    <definedName name="ExternalData2" localSheetId="20">'Table 12'!$B$7:$G$21</definedName>
    <definedName name="ExternalData2" localSheetId="21">'Table 12A'!$B$7:$G$21</definedName>
    <definedName name="ExternalData2" localSheetId="22">'Table 12B'!$B$7:$G$21</definedName>
    <definedName name="ExternalData2" localSheetId="30">'Table 20  '!$C$6:$H$21</definedName>
    <definedName name="ExternalData2" localSheetId="31">'Table 21 '!$B$20:$G$28</definedName>
    <definedName name="ExternalData2" localSheetId="35">'Table 25'!$C$7:$H$22</definedName>
    <definedName name="ExternalData2_1" localSheetId="19">'Table 11'!$C$6:$H$21</definedName>
    <definedName name="ExternalData2_1" localSheetId="20">'Table 12'!#REF!</definedName>
    <definedName name="ExternalData2_1" localSheetId="21">'Table 12A'!$B$27:$G$41</definedName>
    <definedName name="ExternalData2_1" localSheetId="22">'Table 12B'!$B$27:$G$41</definedName>
    <definedName name="ExternalData2_1" localSheetId="30">'Table 20  '!$C$6:$H$21</definedName>
    <definedName name="ExternalData2_1" localSheetId="31">'Table 21 '!$B$20:$G$28</definedName>
    <definedName name="ExternalData2_1" localSheetId="35">'Table 25'!$C$7:$H$22</definedName>
    <definedName name="ExternalData2_10" localSheetId="20">'Table 12'!$B$7:$G$21</definedName>
    <definedName name="ExternalData2_10" localSheetId="21">'Table 12A'!$B$7:$G$21</definedName>
    <definedName name="ExternalData2_10" localSheetId="22">'Table 12B'!$B$47:$G$61</definedName>
    <definedName name="ExternalData2_100" localSheetId="22">'Table 12B'!$B$7:$G$21</definedName>
    <definedName name="ExternalData2_101" localSheetId="22">'Table 12B'!$B$107:$G$121</definedName>
    <definedName name="ExternalData2_102" localSheetId="22">'Table 12B'!$B$7:$G$21</definedName>
    <definedName name="ExternalData2_103" localSheetId="22">'Table 12B'!$B$47:$G$61</definedName>
    <definedName name="ExternalData2_104" localSheetId="22">'Table 12B'!$B$27:$G$41</definedName>
    <definedName name="ExternalData2_11" localSheetId="21">'Table 12A'!$B$27:$G$41</definedName>
    <definedName name="ExternalData2_11" localSheetId="22">'Table 12B'!$B$67:$G$81</definedName>
    <definedName name="ExternalData2_12" localSheetId="20">'Table 12'!$B$7:$G$21</definedName>
    <definedName name="ExternalData2_12" localSheetId="21">'Table 12A'!$B$7:$G$21</definedName>
    <definedName name="ExternalData2_12" localSheetId="22">'Table 12B'!$B$107:$G$121</definedName>
    <definedName name="ExternalData2_13" localSheetId="20">'Table 12'!$B$7:$G$21</definedName>
    <definedName name="ExternalData2_13" localSheetId="21">'Table 12A'!$B$27:$G$41</definedName>
    <definedName name="ExternalData2_13" localSheetId="22">'Table 12B'!$B$127:$G$141</definedName>
    <definedName name="ExternalData2_14" localSheetId="20">'Table 12'!$B$7:$G$21</definedName>
    <definedName name="ExternalData2_14" localSheetId="21">'Table 12A'!$B$27:$G$41</definedName>
    <definedName name="ExternalData2_14" localSheetId="22">'Table 12B'!$B$147:$G$161</definedName>
    <definedName name="ExternalData2_15" localSheetId="20">'Table 12'!$B$7:$G$21</definedName>
    <definedName name="ExternalData2_15" localSheetId="21">'Table 12A'!$B$27:$G$41</definedName>
    <definedName name="ExternalData2_15" localSheetId="22">'Table 12B'!$B$167:$G$181</definedName>
    <definedName name="ExternalData2_16" localSheetId="21">'Table 12A'!$B$27:$G$41</definedName>
    <definedName name="ExternalData2_16" localSheetId="22">'Table 12B'!$B$27:$G$41</definedName>
    <definedName name="ExternalData2_17" localSheetId="21">'Table 12A'!$B$27:$G$41</definedName>
    <definedName name="ExternalData2_17" localSheetId="22">'Table 12B'!$B$87:$G$101</definedName>
    <definedName name="ExternalData2_18" localSheetId="21">'Table 12A'!$B$7:$G$21</definedName>
    <definedName name="ExternalData2_18" localSheetId="22">'Table 12B'!$B$7:$G$21</definedName>
    <definedName name="ExternalData2_19" localSheetId="21">'Table 12A'!$B$7:$G$21</definedName>
    <definedName name="ExternalData2_19" localSheetId="22">'Table 12B'!$B$47:$G$61</definedName>
    <definedName name="ExternalData2_2" localSheetId="19">'Table 11'!$C$6:$H$21</definedName>
    <definedName name="ExternalData2_2" localSheetId="20">'Table 12'!#REF!</definedName>
    <definedName name="ExternalData2_2" localSheetId="21">'Table 12A'!#REF!</definedName>
    <definedName name="ExternalData2_2" localSheetId="22">'Table 12B'!$B$47:$G$61</definedName>
    <definedName name="ExternalData2_2" localSheetId="30">'Table 20  '!$C$6:$H$21</definedName>
    <definedName name="ExternalData2_2" localSheetId="31">'Table 21 '!$B$20:$G$28</definedName>
    <definedName name="ExternalData2_2" localSheetId="35">'Table 25'!$C$7:$H$22</definedName>
    <definedName name="ExternalData2_20" localSheetId="21">'Table 12A'!$B$27:$G$41</definedName>
    <definedName name="ExternalData2_20" localSheetId="22">'Table 12B'!$B$67:$G$81</definedName>
    <definedName name="ExternalData2_21" localSheetId="21">'Table 12A'!$B$7:$G$21</definedName>
    <definedName name="ExternalData2_21" localSheetId="22">'Table 12B'!$B$107:$G$121</definedName>
    <definedName name="ExternalData2_22" localSheetId="21">'Table 12A'!$B$27:$G$41</definedName>
    <definedName name="ExternalData2_22" localSheetId="22">'Table 12B'!$B$127:$G$141</definedName>
    <definedName name="ExternalData2_23" localSheetId="21">'Table 12A'!$B$27:$G$41</definedName>
    <definedName name="ExternalData2_23" localSheetId="22">'Table 12B'!$B$147:$G$161</definedName>
    <definedName name="ExternalData2_24" localSheetId="21">'Table 12A'!$B$27:$G$41</definedName>
    <definedName name="ExternalData2_24" localSheetId="22">'Table 12B'!$B$167:$G$181</definedName>
    <definedName name="ExternalData2_25" localSheetId="22">'Table 12B'!$B$27:$G$41</definedName>
    <definedName name="ExternalData2_26" localSheetId="22">'Table 12B'!$B$87:$G$101</definedName>
    <definedName name="ExternalData2_27" localSheetId="22">'Table 12B'!$B$147:$G$161</definedName>
    <definedName name="ExternalData2_28" localSheetId="22">'Table 12B'!$B$67:$G$81</definedName>
    <definedName name="ExternalData2_29" localSheetId="22">'Table 12B'!$B$7:$G$21</definedName>
    <definedName name="ExternalData2_3" localSheetId="19">'Table 11'!$C$6:$H$21</definedName>
    <definedName name="ExternalData2_3" localSheetId="20">'Table 12'!#REF!</definedName>
    <definedName name="ExternalData2_3" localSheetId="21">'Table 12A'!#REF!</definedName>
    <definedName name="ExternalData2_3" localSheetId="22">'Table 12B'!$B$67:$G$81</definedName>
    <definedName name="ExternalData2_3" localSheetId="30">'Table 20  '!$C$6:$H$21</definedName>
    <definedName name="ExternalData2_3" localSheetId="31">'Table 21 '!$B$20:$G$28</definedName>
    <definedName name="ExternalData2_3" localSheetId="35">'Table 25'!$C$7:$H$22</definedName>
    <definedName name="ExternalData2_30" localSheetId="22">'Table 12B'!$B$47:$G$61</definedName>
    <definedName name="ExternalData2_31" localSheetId="22">'Table 12B'!$B$27:$G$41</definedName>
    <definedName name="ExternalData2_32" localSheetId="22">'Table 12B'!$B$107:$G$121</definedName>
    <definedName name="ExternalData2_33" localSheetId="22">'Table 12B'!$B$167:$G$181</definedName>
    <definedName name="ExternalData2_34" localSheetId="22">'Table 12B'!$B$47:$G$61</definedName>
    <definedName name="ExternalData2_35" localSheetId="22">'Table 12B'!$B$147:$G$161</definedName>
    <definedName name="ExternalData2_36" localSheetId="22">'Table 12B'!$B$67:$G$81</definedName>
    <definedName name="ExternalData2_37" localSheetId="22">'Table 12B'!$B$127:$G$141</definedName>
    <definedName name="ExternalData2_38" localSheetId="22">'Table 12B'!$B$87:$G$101</definedName>
    <definedName name="ExternalData2_39" localSheetId="22">'Table 12B'!$B$87:$G$101</definedName>
    <definedName name="ExternalData2_4" localSheetId="19">'Table 11'!$C$6:$H$21</definedName>
    <definedName name="ExternalData2_4" localSheetId="20">'Table 12'!#REF!</definedName>
    <definedName name="ExternalData2_4" localSheetId="21">'Table 12A'!#REF!</definedName>
    <definedName name="ExternalData2_4" localSheetId="22">'Table 12B'!$B$87:$G$101</definedName>
    <definedName name="ExternalData2_4" localSheetId="30">'Table 20  '!$C$6:$H$21</definedName>
    <definedName name="ExternalData2_4" localSheetId="31">'Table 21 '!$B$20:$G$28</definedName>
    <definedName name="ExternalData2_4" localSheetId="35">'Table 25'!$C$7:$H$22</definedName>
    <definedName name="ExternalData2_40" localSheetId="22">'Table 12B'!$B$47:$G$61</definedName>
    <definedName name="ExternalData2_41" localSheetId="22">'Table 12B'!$B$167:$G$181</definedName>
    <definedName name="ExternalData2_42" localSheetId="22">'Table 12B'!$B$107:$G$121</definedName>
    <definedName name="ExternalData2_43" localSheetId="22">'Table 12B'!$B$67:$G$81</definedName>
    <definedName name="ExternalData2_44" localSheetId="22">'Table 12B'!$B$87:$G$101</definedName>
    <definedName name="ExternalData2_45" localSheetId="22">'Table 12B'!$B$127:$G$141</definedName>
    <definedName name="ExternalData2_46" localSheetId="22">'Table 12B'!$B$27:$G$41</definedName>
    <definedName name="ExternalData2_47" localSheetId="22">'Table 12B'!$B$7:$G$21</definedName>
    <definedName name="ExternalData2_48" localSheetId="22">'Table 12B'!$B$167:$G$181</definedName>
    <definedName name="ExternalData2_49" localSheetId="22">'Table 12B'!$B$147:$G$161</definedName>
    <definedName name="ExternalData2_5" localSheetId="19">'Table 11'!$C$6:$H$21</definedName>
    <definedName name="ExternalData2_5" localSheetId="20">'Table 12'!#REF!</definedName>
    <definedName name="ExternalData2_5" localSheetId="21">'Table 12A'!#REF!</definedName>
    <definedName name="ExternalData2_5" localSheetId="22">'Table 12B'!$B$107:$G$121</definedName>
    <definedName name="ExternalData2_5" localSheetId="30">'Table 20  '!$C$6:$H$21</definedName>
    <definedName name="ExternalData2_5" localSheetId="31">'Table 21 '!$B$20:$G$28</definedName>
    <definedName name="ExternalData2_5" localSheetId="35">'Table 25'!$C$7:$H$22</definedName>
    <definedName name="ExternalData2_50" localSheetId="22">'Table 12B'!$B$127:$G$141</definedName>
    <definedName name="ExternalData2_51" localSheetId="22">'Table 12B'!$B$27:$G$41</definedName>
    <definedName name="ExternalData2_52" localSheetId="22">'Table 12B'!$B$7:$G$21</definedName>
    <definedName name="ExternalData2_53" localSheetId="22">'Table 12B'!$B$107:$G$121</definedName>
    <definedName name="ExternalData2_54" localSheetId="22">'Table 12B'!$B$27:$G$41</definedName>
    <definedName name="ExternalData2_55" localSheetId="22">'Table 12B'!$B$147:$G$161</definedName>
    <definedName name="ExternalData2_56" localSheetId="22">'Table 12B'!$B$87:$G$101</definedName>
    <definedName name="ExternalData2_57" localSheetId="22">'Table 12B'!$B$87:$G$101</definedName>
    <definedName name="ExternalData2_58" localSheetId="22">'Table 12B'!$B$67:$G$81</definedName>
    <definedName name="ExternalData2_59" localSheetId="22">'Table 12B'!$B$27:$G$41</definedName>
    <definedName name="ExternalData2_6" localSheetId="20">'Table 12'!#REF!</definedName>
    <definedName name="ExternalData2_6" localSheetId="21">'Table 12A'!#REF!</definedName>
    <definedName name="ExternalData2_6" localSheetId="22">'Table 12B'!$B$127:$G$141</definedName>
    <definedName name="ExternalData2_60" localSheetId="22">'Table 12B'!$B$107:$G$121</definedName>
    <definedName name="ExternalData2_61" localSheetId="22">'Table 12B'!$B$7:$G$21</definedName>
    <definedName name="ExternalData2_62" localSheetId="22">'Table 12B'!$B$87:$G$101</definedName>
    <definedName name="ExternalData2_63" localSheetId="22">'Table 12B'!$B$7:$G$21</definedName>
    <definedName name="ExternalData2_64" localSheetId="22">'Table 12B'!$B$7:$G$21</definedName>
    <definedName name="ExternalData2_65" localSheetId="22">'Table 12B'!$B$147:$G$161</definedName>
    <definedName name="ExternalData2_66" localSheetId="22">'Table 12B'!$B$147:$G$161</definedName>
    <definedName name="ExternalData2_67" localSheetId="22">'Table 12B'!$B$167:$G$181</definedName>
    <definedName name="ExternalData2_68" localSheetId="22">'Table 12B'!$B$87:$G$101</definedName>
    <definedName name="ExternalData2_69" localSheetId="22">'Table 12B'!$B$167:$G$181</definedName>
    <definedName name="ExternalData2_7" localSheetId="20">'Table 12'!#REF!</definedName>
    <definedName name="ExternalData2_7" localSheetId="21">'Table 12A'!#REF!</definedName>
    <definedName name="ExternalData2_7" localSheetId="22">'Table 12B'!$B$147:$G$161</definedName>
    <definedName name="ExternalData2_70" localSheetId="22">'Table 12B'!$B$47:$G$61</definedName>
    <definedName name="ExternalData2_71" localSheetId="22">'Table 12B'!$B$127:$G$141</definedName>
    <definedName name="ExternalData2_72" localSheetId="22">'Table 12B'!$B$127:$G$141</definedName>
    <definedName name="ExternalData2_73" localSheetId="22">'Table 12B'!$B$67:$G$81</definedName>
    <definedName name="ExternalData2_74" localSheetId="22">'Table 12B'!$B$147:$G$161</definedName>
    <definedName name="ExternalData2_75" localSheetId="22">'Table 12B'!$B$107:$G$121</definedName>
    <definedName name="ExternalData2_76" localSheetId="22">'Table 12B'!$B$107:$G$121</definedName>
    <definedName name="ExternalData2_77" localSheetId="22">'Table 12B'!$B$47:$G$61</definedName>
    <definedName name="ExternalData2_78" localSheetId="22">'Table 12B'!$B$127:$G$141</definedName>
    <definedName name="ExternalData2_79" localSheetId="22">'Table 12B'!$B$47:$G$61</definedName>
    <definedName name="ExternalData2_8" localSheetId="20">'Table 12'!#REF!</definedName>
    <definedName name="ExternalData2_8" localSheetId="21">'Table 12A'!#REF!</definedName>
    <definedName name="ExternalData2_8" localSheetId="22">'Table 12B'!$B$167:$G$181</definedName>
    <definedName name="ExternalData2_80" localSheetId="22">'Table 12B'!$B$67:$G$81</definedName>
    <definedName name="ExternalData2_81" localSheetId="22">'Table 12B'!$B$87:$G$101</definedName>
    <definedName name="ExternalData2_82" localSheetId="22">'Table 12B'!$B$27:$G$41</definedName>
    <definedName name="ExternalData2_83" localSheetId="22">'Table 12B'!$B$107:$G$121</definedName>
    <definedName name="ExternalData2_84" localSheetId="22">'Table 12B'!$B$87:$G$101</definedName>
    <definedName name="ExternalData2_85" localSheetId="22">'Table 12B'!$B$67:$G$81</definedName>
    <definedName name="ExternalData2_86" localSheetId="22">'Table 12B'!$B$127:$G$141</definedName>
    <definedName name="ExternalData2_87" localSheetId="22">'Table 12B'!$B$67:$G$81</definedName>
    <definedName name="ExternalData2_88" localSheetId="22">'Table 12B'!$B$147:$G$161</definedName>
    <definedName name="ExternalData2_89" localSheetId="22">'Table 12B'!$B$47:$G$61</definedName>
    <definedName name="ExternalData2_9" localSheetId="21">'Table 12A'!$B$27:$G$41</definedName>
    <definedName name="ExternalData2_9" localSheetId="22">'Table 12B'!$B$7:$G$21</definedName>
    <definedName name="ExternalData2_90" localSheetId="22">'Table 12B'!$B$27:$G$41</definedName>
    <definedName name="ExternalData2_91" localSheetId="22">'Table 12B'!$B$127:$G$141</definedName>
    <definedName name="ExternalData2_92" localSheetId="22">'Table 12B'!$B$67:$G$81</definedName>
    <definedName name="ExternalData2_93" localSheetId="22">'Table 12B'!$B$27:$G$41</definedName>
    <definedName name="ExternalData2_94" localSheetId="22">'Table 12B'!$B$167:$G$181</definedName>
    <definedName name="ExternalData2_95" localSheetId="22">'Table 12B'!$B$147:$G$161</definedName>
    <definedName name="ExternalData2_96" localSheetId="22">'Table 12B'!$B$107:$G$121</definedName>
    <definedName name="ExternalData2_97" localSheetId="22">'Table 12B'!$B$47:$G$61</definedName>
    <definedName name="ExternalData2_98" localSheetId="22">'Table 12B'!$B$7:$G$21</definedName>
    <definedName name="ExternalData2_99" localSheetId="22">'Table 12B'!$B$127:$G$141</definedName>
    <definedName name="ExternalData20" localSheetId="20">'Table 12'!#REF!</definedName>
    <definedName name="ExternalData20" localSheetId="21">'Table 12A'!#REF!</definedName>
    <definedName name="ExternalData20" localSheetId="22">'Table 12B'!$B$87:$G$101</definedName>
    <definedName name="ExternalData20" localSheetId="31">'Table 21 '!$B$77:$G$86</definedName>
    <definedName name="ExternalData20_1" localSheetId="22">'Table 12B'!$B$87:$G$101</definedName>
    <definedName name="ExternalData20_1" localSheetId="31">'Table 21 '!$B$77:$G$86</definedName>
    <definedName name="ExternalData20_2" localSheetId="22">'Table 12B'!$B$87:$G$101</definedName>
    <definedName name="ExternalData20_2" localSheetId="31">'Table 21 '!$B$77:$G$86</definedName>
    <definedName name="ExternalData20_3" localSheetId="22">'Table 12B'!$B$87:$G$101</definedName>
    <definedName name="ExternalData20_3" localSheetId="31">'Table 21 '!$B$77:$G$86</definedName>
    <definedName name="ExternalData20_4" localSheetId="22">'Table 12B'!$B$87:$G$101</definedName>
    <definedName name="ExternalData20_4" localSheetId="31">'Table 21 '!$B$77:$G$86</definedName>
    <definedName name="ExternalData20_5" localSheetId="22">'Table 12B'!$B$87:$G$101</definedName>
    <definedName name="ExternalData20_5" localSheetId="31">'Table 21 '!$B$77:$G$86</definedName>
    <definedName name="ExternalData20_6" localSheetId="22">'Table 12B'!$B$87:$G$101</definedName>
    <definedName name="ExternalData20_7" localSheetId="22">'Table 12B'!$B$87:$G$101</definedName>
    <definedName name="ExternalData20_8" localSheetId="22">'Table 12B'!$B$87:$G$101</definedName>
    <definedName name="ExternalData21" localSheetId="20">'Table 12'!#REF!</definedName>
    <definedName name="ExternalData21" localSheetId="21">'Table 12A'!#REF!</definedName>
    <definedName name="ExternalData21" localSheetId="22">'Table 12B'!$B$87:$G$101</definedName>
    <definedName name="ExternalData21" localSheetId="31">'Table 21 '!$B$77:$G$86</definedName>
    <definedName name="ExternalData21_1" localSheetId="22">'Table 12B'!$B$87:$G$101</definedName>
    <definedName name="ExternalData21_1" localSheetId="31">'Table 21 '!$B$77:$G$86</definedName>
    <definedName name="ExternalData21_2" localSheetId="22">'Table 12B'!$B$87:$G$101</definedName>
    <definedName name="ExternalData21_2" localSheetId="31">'Table 21 '!$B$77:$G$86</definedName>
    <definedName name="ExternalData21_3" localSheetId="22">'Table 12B'!$B$87:$G$101</definedName>
    <definedName name="ExternalData21_3" localSheetId="31">'Table 21 '!$B$77:$G$86</definedName>
    <definedName name="ExternalData21_4" localSheetId="22">'Table 12B'!$B$87:$G$101</definedName>
    <definedName name="ExternalData21_4" localSheetId="31">'Table 21 '!$B$77:$G$86</definedName>
    <definedName name="ExternalData21_5" localSheetId="22">'Table 12B'!$B$87:$G$101</definedName>
    <definedName name="ExternalData21_5" localSheetId="31">'Table 21 '!$B$77:$G$86</definedName>
    <definedName name="ExternalData21_6" localSheetId="22">'Table 12B'!$B$87:$G$101</definedName>
    <definedName name="ExternalData21_7" localSheetId="22">'Table 12B'!$B$87:$G$101</definedName>
    <definedName name="ExternalData21_8" localSheetId="22">'Table 12B'!$B$87:$G$101</definedName>
    <definedName name="ExternalData22" localSheetId="20">'Table 12'!#REF!</definedName>
    <definedName name="ExternalData22" localSheetId="21">'Table 12A'!#REF!</definedName>
    <definedName name="ExternalData22" localSheetId="22">'Table 12B'!$B$87:$G$101</definedName>
    <definedName name="ExternalData22" localSheetId="31">'Table 21 '!$B$77:$G$86</definedName>
    <definedName name="ExternalData22_1" localSheetId="22">'Table 12B'!$B$87:$G$101</definedName>
    <definedName name="ExternalData22_1" localSheetId="31">'Table 21 '!$B$77:$G$86</definedName>
    <definedName name="ExternalData22_2" localSheetId="22">'Table 12B'!$B$87:$G$101</definedName>
    <definedName name="ExternalData22_2" localSheetId="31">'Table 21 '!$B$77:$G$86</definedName>
    <definedName name="ExternalData22_3" localSheetId="22">'Table 12B'!$B$87:$G$101</definedName>
    <definedName name="ExternalData22_3" localSheetId="31">'Table 21 '!$B$77:$G$86</definedName>
    <definedName name="ExternalData22_4" localSheetId="22">'Table 12B'!$B$87:$G$101</definedName>
    <definedName name="ExternalData22_4" localSheetId="31">'Table 21 '!$B$77:$G$86</definedName>
    <definedName name="ExternalData22_5" localSheetId="22">'Table 12B'!$B$87:$G$101</definedName>
    <definedName name="ExternalData22_5" localSheetId="31">'Table 21 '!$B$77:$G$86</definedName>
    <definedName name="ExternalData22_6" localSheetId="22">'Table 12B'!$B$87:$G$101</definedName>
    <definedName name="ExternalData22_7" localSheetId="22">'Table 12B'!$B$87:$G$101</definedName>
    <definedName name="ExternalData22_8" localSheetId="22">'Table 12B'!$B$87:$G$101</definedName>
    <definedName name="ExternalData23" localSheetId="20">'Table 12'!#REF!</definedName>
    <definedName name="ExternalData23" localSheetId="21">'Table 12A'!#REF!</definedName>
    <definedName name="ExternalData23" localSheetId="22">'Table 12B'!$B$107:$G$121</definedName>
    <definedName name="ExternalData23" localSheetId="31">'Table 21 '!$B$91:$G$100</definedName>
    <definedName name="ExternalData23_1" localSheetId="22">'Table 12B'!$B$107:$G$121</definedName>
    <definedName name="ExternalData23_1" localSheetId="31">'Table 21 '!$B$91:$G$100</definedName>
    <definedName name="ExternalData23_2" localSheetId="22">'Table 12B'!$B$107:$G$121</definedName>
    <definedName name="ExternalData23_2" localSheetId="31">'Table 21 '!$B$91:$G$100</definedName>
    <definedName name="ExternalData23_3" localSheetId="22">'Table 12B'!$B$107:$G$121</definedName>
    <definedName name="ExternalData23_3" localSheetId="31">'Table 21 '!$B$91:$G$100</definedName>
    <definedName name="ExternalData23_4" localSheetId="22">'Table 12B'!$B$107:$G$121</definedName>
    <definedName name="ExternalData23_4" localSheetId="31">'Table 21 '!$B$91:$G$100</definedName>
    <definedName name="ExternalData23_5" localSheetId="22">'Table 12B'!$B$107:$G$121</definedName>
    <definedName name="ExternalData23_5" localSheetId="31">'Table 21 '!$B$91:$G$100</definedName>
    <definedName name="ExternalData23_6" localSheetId="22">'Table 12B'!$B$107:$G$121</definedName>
    <definedName name="ExternalData23_7" localSheetId="22">'Table 12B'!$B$107:$G$121</definedName>
    <definedName name="ExternalData23_8" localSheetId="22">'Table 12B'!$B$107:$G$121</definedName>
    <definedName name="ExternalData24" localSheetId="20">'Table 12'!#REF!</definedName>
    <definedName name="ExternalData24" localSheetId="21">'Table 12A'!#REF!</definedName>
    <definedName name="ExternalData24" localSheetId="22">'Table 12B'!$B$107:$G$121</definedName>
    <definedName name="ExternalData24" localSheetId="31">'Table 21 '!$B$91:$G$100</definedName>
    <definedName name="ExternalData24_1" localSheetId="22">'Table 12B'!$B$107:$G$121</definedName>
    <definedName name="ExternalData24_1" localSheetId="31">'Table 21 '!$B$91:$G$100</definedName>
    <definedName name="ExternalData24_2" localSheetId="22">'Table 12B'!$B$107:$G$121</definedName>
    <definedName name="ExternalData24_2" localSheetId="31">'Table 21 '!$B$91:$G$100</definedName>
    <definedName name="ExternalData24_3" localSheetId="22">'Table 12B'!$B$107:$G$121</definedName>
    <definedName name="ExternalData24_3" localSheetId="31">'Table 21 '!$B$91:$G$100</definedName>
    <definedName name="ExternalData24_4" localSheetId="22">'Table 12B'!$B$107:$G$121</definedName>
    <definedName name="ExternalData24_4" localSheetId="31">'Table 21 '!$B$91:$G$100</definedName>
    <definedName name="ExternalData24_5" localSheetId="22">'Table 12B'!$B$107:$G$121</definedName>
    <definedName name="ExternalData24_5" localSheetId="31">'Table 21 '!$B$91:$G$100</definedName>
    <definedName name="ExternalData24_6" localSheetId="22">'Table 12B'!$B$107:$G$121</definedName>
    <definedName name="ExternalData24_7" localSheetId="22">'Table 12B'!$B$107:$G$121</definedName>
    <definedName name="ExternalData24_8" localSheetId="22">'Table 12B'!$B$107:$G$121</definedName>
    <definedName name="ExternalData25" localSheetId="20">'Table 12'!#REF!</definedName>
    <definedName name="ExternalData25" localSheetId="21">'Table 12A'!#REF!</definedName>
    <definedName name="ExternalData25" localSheetId="22">'Table 12B'!$B$107:$G$121</definedName>
    <definedName name="ExternalData25" localSheetId="31">'Table 21 '!$B$91:$G$100</definedName>
    <definedName name="ExternalData25_1" localSheetId="22">'Table 12B'!$B$107:$G$121</definedName>
    <definedName name="ExternalData25_1" localSheetId="31">'Table 21 '!$B$91:$G$100</definedName>
    <definedName name="ExternalData25_2" localSheetId="22">'Table 12B'!$B$107:$G$121</definedName>
    <definedName name="ExternalData25_2" localSheetId="31">'Table 21 '!$B$91:$G$100</definedName>
    <definedName name="ExternalData25_3" localSheetId="22">'Table 12B'!$B$107:$G$121</definedName>
    <definedName name="ExternalData25_3" localSheetId="31">'Table 21 '!$B$91:$G$100</definedName>
    <definedName name="ExternalData25_4" localSheetId="22">'Table 12B'!$B$107:$G$121</definedName>
    <definedName name="ExternalData25_4" localSheetId="31">'Table 21 '!$B$91:$G$100</definedName>
    <definedName name="ExternalData25_5" localSheetId="22">'Table 12B'!$B$107:$G$121</definedName>
    <definedName name="ExternalData25_5" localSheetId="31">'Table 21 '!$B$91:$G$100</definedName>
    <definedName name="ExternalData25_6" localSheetId="22">'Table 12B'!$B$107:$G$121</definedName>
    <definedName name="ExternalData25_7" localSheetId="22">'Table 12B'!$B$107:$G$121</definedName>
    <definedName name="ExternalData25_8" localSheetId="22">'Table 12B'!$B$107:$G$121</definedName>
    <definedName name="ExternalData26" localSheetId="20">'Table 12'!#REF!</definedName>
    <definedName name="ExternalData26" localSheetId="21">'Table 12A'!#REF!</definedName>
    <definedName name="ExternalData26" localSheetId="22">'Table 12B'!$B$107:$G$121</definedName>
    <definedName name="ExternalData26" localSheetId="31">'Table 21 '!$B$91:$G$100</definedName>
    <definedName name="ExternalData26_1" localSheetId="22">'Table 12B'!$B$107:$G$121</definedName>
    <definedName name="ExternalData26_1" localSheetId="31">'Table 21 '!$B$91:$G$100</definedName>
    <definedName name="ExternalData26_2" localSheetId="22">'Table 12B'!$B$107:$G$121</definedName>
    <definedName name="ExternalData26_2" localSheetId="31">'Table 21 '!$B$91:$G$100</definedName>
    <definedName name="ExternalData26_3" localSheetId="22">'Table 12B'!$B$107:$G$121</definedName>
    <definedName name="ExternalData26_3" localSheetId="31">'Table 21 '!$B$91:$G$100</definedName>
    <definedName name="ExternalData26_4" localSheetId="22">'Table 12B'!$B$107:$G$121</definedName>
    <definedName name="ExternalData26_4" localSheetId="31">'Table 21 '!$B$91:$G$100</definedName>
    <definedName name="ExternalData26_5" localSheetId="22">'Table 12B'!$B$107:$G$121</definedName>
    <definedName name="ExternalData26_5" localSheetId="31">'Table 21 '!$B$91:$G$100</definedName>
    <definedName name="ExternalData26_6" localSheetId="22">'Table 12B'!$B$107:$G$121</definedName>
    <definedName name="ExternalData26_7" localSheetId="22">'Table 12B'!$B$107:$G$121</definedName>
    <definedName name="ExternalData26_8" localSheetId="22">'Table 12B'!$B$107:$G$121</definedName>
    <definedName name="ExternalData27" localSheetId="20">'Table 12'!#REF!</definedName>
    <definedName name="ExternalData27" localSheetId="21">'Table 12A'!#REF!</definedName>
    <definedName name="ExternalData27" localSheetId="22">'Table 12B'!$B$107:$G$121</definedName>
    <definedName name="ExternalData27" localSheetId="31">'Table 21 '!$B$91:$G$100</definedName>
    <definedName name="ExternalData27_1" localSheetId="22">'Table 12B'!$B$107:$G$121</definedName>
    <definedName name="ExternalData27_1" localSheetId="31">'Table 21 '!$B$91:$G$100</definedName>
    <definedName name="ExternalData27_2" localSheetId="22">'Table 12B'!$B$107:$G$121</definedName>
    <definedName name="ExternalData27_2" localSheetId="31">'Table 21 '!$B$91:$G$100</definedName>
    <definedName name="ExternalData27_3" localSheetId="22">'Table 12B'!$B$107:$G$121</definedName>
    <definedName name="ExternalData27_3" localSheetId="31">'Table 21 '!$B$91:$G$100</definedName>
    <definedName name="ExternalData27_4" localSheetId="22">'Table 12B'!$B$107:$G$121</definedName>
    <definedName name="ExternalData27_4" localSheetId="31">'Table 21 '!$B$91:$G$100</definedName>
    <definedName name="ExternalData27_5" localSheetId="22">'Table 12B'!$B$107:$G$121</definedName>
    <definedName name="ExternalData27_5" localSheetId="31">'Table 21 '!$B$91:$G$100</definedName>
    <definedName name="ExternalData27_6" localSheetId="22">'Table 12B'!$B$107:$G$121</definedName>
    <definedName name="ExternalData27_7" localSheetId="22">'Table 12B'!$B$107:$G$121</definedName>
    <definedName name="ExternalData27_8" localSheetId="22">'Table 12B'!$B$107:$G$121</definedName>
    <definedName name="ExternalData28" localSheetId="20">'Table 12'!#REF!</definedName>
    <definedName name="ExternalData28" localSheetId="21">'Table 12A'!#REF!</definedName>
    <definedName name="ExternalData28" localSheetId="22">'Table 12B'!$B$107:$G$121</definedName>
    <definedName name="ExternalData28" localSheetId="31">'Table 21 '!$B$91:$G$100</definedName>
    <definedName name="ExternalData28_1" localSheetId="22">'Table 12B'!$B$107:$G$121</definedName>
    <definedName name="ExternalData28_1" localSheetId="31">'Table 21 '!$B$91:$G$100</definedName>
    <definedName name="ExternalData28_2" localSheetId="22">'Table 12B'!$B$107:$G$121</definedName>
    <definedName name="ExternalData28_2" localSheetId="31">'Table 21 '!$B$91:$G$100</definedName>
    <definedName name="ExternalData28_3" localSheetId="22">'Table 12B'!$B$107:$G$121</definedName>
    <definedName name="ExternalData28_3" localSheetId="31">'Table 21 '!$B$91:$G$100</definedName>
    <definedName name="ExternalData28_4" localSheetId="22">'Table 12B'!$B$107:$G$121</definedName>
    <definedName name="ExternalData28_4" localSheetId="31">'Table 21 '!$B$91:$G$100</definedName>
    <definedName name="ExternalData28_5" localSheetId="22">'Table 12B'!$B$107:$G$121</definedName>
    <definedName name="ExternalData28_5" localSheetId="31">'Table 21 '!$B$91:$G$100</definedName>
    <definedName name="ExternalData28_6" localSheetId="22">'Table 12B'!$B$107:$G$121</definedName>
    <definedName name="ExternalData28_7" localSheetId="22">'Table 12B'!$B$107:$G$121</definedName>
    <definedName name="ExternalData28_8" localSheetId="22">'Table 12B'!$B$107:$G$121</definedName>
    <definedName name="ExternalData29" localSheetId="31">'Table 21 '!$B$91:$G$100</definedName>
    <definedName name="ExternalData29_1" localSheetId="31">'Table 21 '!$B$91:$G$100</definedName>
    <definedName name="ExternalData29_2" localSheetId="31">'Table 21 '!$B$91:$G$100</definedName>
    <definedName name="ExternalData29_3" localSheetId="31">'Table 21 '!$B$91:$G$100</definedName>
    <definedName name="ExternalData29_4" localSheetId="31">'Table 21 '!$B$91:$G$100</definedName>
    <definedName name="ExternalData29_5" localSheetId="31">'Table 21 '!$B$91:$G$100</definedName>
    <definedName name="ExternalData3" localSheetId="19">'Table 11'!$C$6:$H$18</definedName>
    <definedName name="ExternalData3" localSheetId="20">'Table 12'!#REF!</definedName>
    <definedName name="ExternalData3" localSheetId="21">'Table 12A'!$B$27:$G$41</definedName>
    <definedName name="ExternalData3" localSheetId="22">'Table 12B'!$B$27:$G$41</definedName>
    <definedName name="ExternalData3" localSheetId="31">'Table 21 '!$B$33:$G$41</definedName>
    <definedName name="ExternalData3" localSheetId="35">'Table 25'!$C$7:$H$19</definedName>
    <definedName name="ExternalData3_1" localSheetId="19">'Table 11'!$C$6:$H$18</definedName>
    <definedName name="ExternalData3_1" localSheetId="21">'Table 12A'!$B$27:$G$41</definedName>
    <definedName name="ExternalData3_1" localSheetId="22">'Table 12B'!$B$27:$G$41</definedName>
    <definedName name="ExternalData3_1" localSheetId="31">'Table 21 '!$B$33:$G$41</definedName>
    <definedName name="ExternalData3_1" localSheetId="35">'Table 25'!$C$7:$H$19</definedName>
    <definedName name="ExternalData3_2" localSheetId="19">'Table 11'!$C$6:$H$18</definedName>
    <definedName name="ExternalData3_2" localSheetId="21">'Table 12A'!$B$27:$G$41</definedName>
    <definedName name="ExternalData3_2" localSheetId="22">'Table 12B'!$B$27:$G$41</definedName>
    <definedName name="ExternalData3_2" localSheetId="31">'Table 21 '!$B$33:$G$41</definedName>
    <definedName name="ExternalData3_2" localSheetId="35">'Table 25'!$C$7:$H$19</definedName>
    <definedName name="ExternalData3_3" localSheetId="19">'Table 11'!$C$6:$H$18</definedName>
    <definedName name="ExternalData3_3" localSheetId="21">'Table 12A'!$B$27:$G$41</definedName>
    <definedName name="ExternalData3_3" localSheetId="22">'Table 12B'!$B$27:$G$41</definedName>
    <definedName name="ExternalData3_3" localSheetId="31">'Table 21 '!$B$33:$G$41</definedName>
    <definedName name="ExternalData3_3" localSheetId="35">'Table 25'!$C$7:$H$19</definedName>
    <definedName name="ExternalData3_4" localSheetId="19">'Table 11'!$C$6:$H$18</definedName>
    <definedName name="ExternalData3_4" localSheetId="21">'Table 12A'!$B$27:$G$41</definedName>
    <definedName name="ExternalData3_4" localSheetId="22">'Table 12B'!$B$27:$G$41</definedName>
    <definedName name="ExternalData3_4" localSheetId="31">'Table 21 '!$B$33:$G$41</definedName>
    <definedName name="ExternalData3_4" localSheetId="35">'Table 25'!$C$7:$H$19</definedName>
    <definedName name="ExternalData3_5" localSheetId="19">'Table 11'!$C$6:$H$18</definedName>
    <definedName name="ExternalData3_5" localSheetId="21">'Table 12A'!$B$27:$G$41</definedName>
    <definedName name="ExternalData3_5" localSheetId="22">'Table 12B'!$B$27:$G$41</definedName>
    <definedName name="ExternalData3_5" localSheetId="31">'Table 21 '!$B$33:$G$41</definedName>
    <definedName name="ExternalData3_5" localSheetId="35">'Table 25'!$C$7:$H$19</definedName>
    <definedName name="ExternalData3_6" localSheetId="22">'Table 12B'!$B$27:$G$41</definedName>
    <definedName name="ExternalData3_7" localSheetId="22">'Table 12B'!$B$27:$G$41</definedName>
    <definedName name="ExternalData3_8" localSheetId="22">'Table 12B'!$B$27:$G$41</definedName>
    <definedName name="ExternalData30" localSheetId="31">'Table 21 '!$B$77:$G$86</definedName>
    <definedName name="ExternalData30_1" localSheetId="31">'Table 21 '!$B$77:$G$86</definedName>
    <definedName name="ExternalData30_2" localSheetId="31">'Table 21 '!$B$77:$G$86</definedName>
    <definedName name="ExternalData30_3" localSheetId="31">'Table 21 '!$B$77:$G$86</definedName>
    <definedName name="ExternalData30_4" localSheetId="31">'Table 21 '!$B$77:$G$86</definedName>
    <definedName name="ExternalData30_5" localSheetId="31">'Table 21 '!$B$77:$G$86</definedName>
    <definedName name="ExternalData31" localSheetId="31">'Table 21 '!$B$63:$G$72</definedName>
    <definedName name="ExternalData31_1" localSheetId="31">'Table 21 '!$B$63:$G$72</definedName>
    <definedName name="ExternalData31_2" localSheetId="31">'Table 21 '!$B$63:$G$72</definedName>
    <definedName name="ExternalData31_3" localSheetId="31">'Table 21 '!$B$63:$G$72</definedName>
    <definedName name="ExternalData31_4" localSheetId="31">'Table 21 '!$B$63:$G$72</definedName>
    <definedName name="ExternalData31_5" localSheetId="31">'Table 21 '!$B$63:$G$72</definedName>
    <definedName name="ExternalData32" localSheetId="31">'Table 21 '!$B$49:$G$58</definedName>
    <definedName name="ExternalData32_1" localSheetId="31">'Table 21 '!$B$49:$G$58</definedName>
    <definedName name="ExternalData32_2" localSheetId="31">'Table 21 '!$B$49:$G$58</definedName>
    <definedName name="ExternalData32_3" localSheetId="31">'Table 21 '!$B$49:$G$58</definedName>
    <definedName name="ExternalData32_4" localSheetId="31">'Table 21 '!$B$49:$G$58</definedName>
    <definedName name="ExternalData32_5" localSheetId="31">'Table 21 '!$B$49:$G$58</definedName>
    <definedName name="ExternalData33" localSheetId="31">'Table 21 '!$B$35:$G$44</definedName>
    <definedName name="ExternalData33_1" localSheetId="31">'Table 21 '!$B$35:$G$44</definedName>
    <definedName name="ExternalData33_2" localSheetId="31">'Table 21 '!$B$35:$G$44</definedName>
    <definedName name="ExternalData33_3" localSheetId="31">'Table 21 '!$B$35:$G$44</definedName>
    <definedName name="ExternalData33_4" localSheetId="31">'Table 21 '!$B$35:$G$44</definedName>
    <definedName name="ExternalData33_5" localSheetId="31">'Table 21 '!$B$35:$G$44</definedName>
    <definedName name="ExternalData34" localSheetId="31">'Table 21 '!$B$21:$G$30</definedName>
    <definedName name="ExternalData34_1" localSheetId="31">'Table 21 '!$B$21:$G$30</definedName>
    <definedName name="ExternalData34_2" localSheetId="31">'Table 21 '!$B$21:$G$30</definedName>
    <definedName name="ExternalData34_3" localSheetId="31">'Table 21 '!$B$21:$G$30</definedName>
    <definedName name="ExternalData34_4" localSheetId="31">'Table 21 '!$B$21:$G$30</definedName>
    <definedName name="ExternalData34_5" localSheetId="31">'Table 21 '!$B$21:$G$30</definedName>
    <definedName name="ExternalData35" localSheetId="31">'Table 21 '!$B$7:$G$16</definedName>
    <definedName name="ExternalData35_1" localSheetId="31">'Table 21 '!$B$7:$G$16</definedName>
    <definedName name="ExternalData35_10" localSheetId="31">'Table 21 '!$B$77:$G$86</definedName>
    <definedName name="ExternalData35_11" localSheetId="31">'Table 21 '!$B$77:$G$86</definedName>
    <definedName name="ExternalData35_12" localSheetId="31">'Table 21 '!$B$91:$G$100</definedName>
    <definedName name="ExternalData35_13" localSheetId="31">'Table 21 '!$B$91:$G$100</definedName>
    <definedName name="ExternalData35_14" localSheetId="31">'Table 21 '!$B$105:$G$114</definedName>
    <definedName name="ExternalData35_15" localSheetId="31">'Table 21 '!$B$105:$G$114</definedName>
    <definedName name="ExternalData35_16" localSheetId="31">'Table 21 '!$B$119:$G$128</definedName>
    <definedName name="ExternalData35_17" localSheetId="31">'Table 21 '!$B$119:$G$128</definedName>
    <definedName name="ExternalData35_18" localSheetId="31">'Table 21 '!$B$133:$G$142</definedName>
    <definedName name="ExternalData35_19" localSheetId="31">'Table 21 '!$B$133:$G$142</definedName>
    <definedName name="ExternalData35_2" localSheetId="31">'Table 21 '!$B$21:$G$30</definedName>
    <definedName name="ExternalData35_20" localSheetId="31">'Table 21 '!$B$21:$G$30</definedName>
    <definedName name="ExternalData35_21" localSheetId="31">'Table 21 '!$B$49:$G$58</definedName>
    <definedName name="ExternalData35_22" localSheetId="31">'Table 21 '!$B$7:$G$16</definedName>
    <definedName name="ExternalData35_23" localSheetId="31">'Table 21 '!$B$119:$G$128</definedName>
    <definedName name="ExternalData35_24" localSheetId="31">'Table 21 '!$B$21:$G$30</definedName>
    <definedName name="ExternalData35_25" localSheetId="31">'Table 21 '!$B$35:$G$44</definedName>
    <definedName name="ExternalData35_26" localSheetId="31">'Table 21 '!$B$63:$G$72</definedName>
    <definedName name="ExternalData35_27" localSheetId="31">'Table 21 '!$B$105:$G$114</definedName>
    <definedName name="ExternalData35_28" localSheetId="31">'Table 21 '!$B$77:$G$86</definedName>
    <definedName name="ExternalData35_29" localSheetId="31">'Table 21 '!$B$133:$G$142</definedName>
    <definedName name="ExternalData35_3" localSheetId="31">'Table 21 '!$B$21:$G$30</definedName>
    <definedName name="ExternalData35_30" localSheetId="31">'Table 21 '!$B$133:$G$142</definedName>
    <definedName name="ExternalData35_31" localSheetId="31">'Table 21 '!$B$105:$G$114</definedName>
    <definedName name="ExternalData35_32" localSheetId="31">'Table 21 '!$B$77:$G$86</definedName>
    <definedName name="ExternalData35_33" localSheetId="31">'Table 21 '!$B$119:$G$128</definedName>
    <definedName name="ExternalData35_34" localSheetId="31">'Table 21 '!$B$63:$G$72</definedName>
    <definedName name="ExternalData35_35" localSheetId="31">'Table 21 '!$B$91:$G$100</definedName>
    <definedName name="ExternalData35_36" localSheetId="31">'Table 21 '!$B$7:$G$16</definedName>
    <definedName name="ExternalData35_37" localSheetId="31">'Table 21 '!$B$91:$G$100</definedName>
    <definedName name="ExternalData35_38" localSheetId="31">'Table 21 '!$B$35:$G$44</definedName>
    <definedName name="ExternalData35_39" localSheetId="31">'Table 21 '!$B$49:$G$58</definedName>
    <definedName name="ExternalData35_4" localSheetId="31">'Table 21 '!$B$35:$G$44</definedName>
    <definedName name="ExternalData35_40" localSheetId="31">'Table 21 '!$B$91:$G$100</definedName>
    <definedName name="ExternalData35_41" localSheetId="31">'Table 21 '!$B$77:$G$86</definedName>
    <definedName name="ExternalData35_42" localSheetId="31">'Table 21 '!$B$105:$G$114</definedName>
    <definedName name="ExternalData35_43" localSheetId="31">'Table 21 '!$B$63:$G$72</definedName>
    <definedName name="ExternalData35_44" localSheetId="31">'Table 21 '!$B$133:$G$142</definedName>
    <definedName name="ExternalData35_45" localSheetId="31">'Table 21 '!$B$35:$G$44</definedName>
    <definedName name="ExternalData35_46" localSheetId="31">'Table 21 '!$B$105:$G$114</definedName>
    <definedName name="ExternalData35_47" localSheetId="31">'Table 21 '!$B$133:$G$142</definedName>
    <definedName name="ExternalData35_48" localSheetId="31">'Table 21 '!$B$63:$G$72</definedName>
    <definedName name="ExternalData35_49" localSheetId="31">'Table 21 '!$B$21:$G$30</definedName>
    <definedName name="ExternalData35_5" localSheetId="31">'Table 21 '!$B$35:$G$44</definedName>
    <definedName name="ExternalData35_50" localSheetId="31">'Table 21 '!$B$119:$G$128</definedName>
    <definedName name="ExternalData35_51" localSheetId="31">'Table 21 '!$B$35:$G$44</definedName>
    <definedName name="ExternalData35_52" localSheetId="31">'Table 21 '!$B$91:$G$100</definedName>
    <definedName name="ExternalData35_53" localSheetId="31">'Table 21 '!$B$119:$G$128</definedName>
    <definedName name="ExternalData35_54" localSheetId="31">'Table 21 '!$B$49:$G$58</definedName>
    <definedName name="ExternalData35_55" localSheetId="31">'Table 21 '!$B$77:$G$86</definedName>
    <definedName name="ExternalData35_56" localSheetId="31">'Table 21 '!$B$7:$G$16</definedName>
    <definedName name="ExternalData35_57" localSheetId="31">'Table 21 '!$B$49:$G$58</definedName>
    <definedName name="ExternalData35_58" localSheetId="31">'Table 21 '!$B$7:$G$16</definedName>
    <definedName name="ExternalData35_59" localSheetId="31">'Table 21 '!$B$21:$G$30</definedName>
    <definedName name="ExternalData35_6" localSheetId="31">'Table 21 '!$B$49:$G$58</definedName>
    <definedName name="ExternalData35_7" localSheetId="31">'Table 21 '!$B$49:$G$58</definedName>
    <definedName name="ExternalData35_8" localSheetId="31">'Table 21 '!$B$63:$G$72</definedName>
    <definedName name="ExternalData35_9" localSheetId="31">'Table 21 '!$B$63:$G$72</definedName>
    <definedName name="ExternalData4" localSheetId="20">'Table 12'!#REF!</definedName>
    <definedName name="ExternalData4" localSheetId="21">'Table 12A'!#REF!</definedName>
    <definedName name="ExternalData4" localSheetId="22">'Table 12B'!$B$47:$G$61</definedName>
    <definedName name="ExternalData4" localSheetId="31">'Table 21 '!$B$46:$G$54</definedName>
    <definedName name="ExternalData4" localSheetId="35">'Table 25'!$C$7:$H$22</definedName>
    <definedName name="ExternalData4_1" localSheetId="22">'Table 12B'!$B$47:$G$61</definedName>
    <definedName name="ExternalData4_1" localSheetId="31">'Table 21 '!$B$46:$G$54</definedName>
    <definedName name="ExternalData4_1" localSheetId="35">'Table 25'!$C$7:$H$22</definedName>
    <definedName name="ExternalData4_2" localSheetId="22">'Table 12B'!$B$47:$G$61</definedName>
    <definedName name="ExternalData4_2" localSheetId="31">'Table 21 '!$B$46:$G$54</definedName>
    <definedName name="ExternalData4_2" localSheetId="35">'Table 25'!$C$7:$H$22</definedName>
    <definedName name="ExternalData4_3" localSheetId="22">'Table 12B'!$B$47:$G$61</definedName>
    <definedName name="ExternalData4_3" localSheetId="31">'Table 21 '!$B$46:$G$54</definedName>
    <definedName name="ExternalData4_3" localSheetId="35">'Table 25'!$C$7:$H$22</definedName>
    <definedName name="ExternalData4_4" localSheetId="22">'Table 12B'!$B$47:$G$61</definedName>
    <definedName name="ExternalData4_4" localSheetId="31">'Table 21 '!$B$46:$G$54</definedName>
    <definedName name="ExternalData4_4" localSheetId="35">'Table 25'!$C$7:$H$22</definedName>
    <definedName name="ExternalData4_5" localSheetId="22">'Table 12B'!$B$47:$G$61</definedName>
    <definedName name="ExternalData4_5" localSheetId="31">'Table 21 '!$B$46:$G$54</definedName>
    <definedName name="ExternalData4_5" localSheetId="35">'Table 25'!$C$7:$H$22</definedName>
    <definedName name="ExternalData4_6" localSheetId="22">'Table 12B'!$B$47:$G$61</definedName>
    <definedName name="ExternalData4_7" localSheetId="22">'Table 12B'!$B$47:$G$61</definedName>
    <definedName name="ExternalData4_8" localSheetId="22">'Table 12B'!$B$47:$G$61</definedName>
    <definedName name="ExternalData5" localSheetId="20">'Table 12'!#REF!</definedName>
    <definedName name="ExternalData5" localSheetId="21">'Table 12A'!#REF!</definedName>
    <definedName name="ExternalData5" localSheetId="22">'Table 12B'!$B$67:$G$81</definedName>
    <definedName name="ExternalData5" localSheetId="31">'Table 21 '!$B$59:$G$67</definedName>
    <definedName name="ExternalData5" localSheetId="35">'Table 25'!$C$14:$H$29</definedName>
    <definedName name="ExternalData5_1" localSheetId="22">'Table 12B'!$B$67:$G$81</definedName>
    <definedName name="ExternalData5_1" localSheetId="31">'Table 21 '!$B$59:$G$67</definedName>
    <definedName name="ExternalData5_1" localSheetId="35">'Table 25'!$C$14:$H$29</definedName>
    <definedName name="ExternalData5_2" localSheetId="22">'Table 12B'!$B$67:$G$81</definedName>
    <definedName name="ExternalData5_2" localSheetId="31">'Table 21 '!$B$59:$G$67</definedName>
    <definedName name="ExternalData5_2" localSheetId="35">'Table 25'!$C$14:$H$29</definedName>
    <definedName name="ExternalData5_3" localSheetId="22">'Table 12B'!$B$67:$G$81</definedName>
    <definedName name="ExternalData5_3" localSheetId="31">'Table 21 '!$B$59:$G$67</definedName>
    <definedName name="ExternalData5_3" localSheetId="35">'Table 25'!$C$14:$H$29</definedName>
    <definedName name="ExternalData5_4" localSheetId="22">'Table 12B'!$B$67:$G$81</definedName>
    <definedName name="ExternalData5_4" localSheetId="31">'Table 21 '!$B$59:$G$67</definedName>
    <definedName name="ExternalData5_4" localSheetId="35">'Table 25'!$C$14:$H$29</definedName>
    <definedName name="ExternalData5_5" localSheetId="22">'Table 12B'!$B$67:$G$81</definedName>
    <definedName name="ExternalData5_5" localSheetId="31">'Table 21 '!$B$59:$G$67</definedName>
    <definedName name="ExternalData5_5" localSheetId="35">'Table 25'!$C$14:$H$29</definedName>
    <definedName name="ExternalData5_6" localSheetId="22">'Table 12B'!$B$67:$G$81</definedName>
    <definedName name="ExternalData5_7" localSheetId="22">'Table 12B'!$B$67:$G$81</definedName>
    <definedName name="ExternalData5_8" localSheetId="22">'Table 12B'!$B$67:$G$81</definedName>
    <definedName name="ExternalData6" localSheetId="20">'Table 12'!#REF!</definedName>
    <definedName name="ExternalData6" localSheetId="21">'Table 12A'!#REF!</definedName>
    <definedName name="ExternalData6" localSheetId="22">'Table 12B'!$B$87:$G$101</definedName>
    <definedName name="ExternalData6" localSheetId="31">'Table 21 '!$B$72:$G$80</definedName>
    <definedName name="ExternalData6" localSheetId="35">'Table 25'!$C$14:$H$29</definedName>
    <definedName name="ExternalData6_1" localSheetId="22">'Table 12B'!$B$87:$G$101</definedName>
    <definedName name="ExternalData6_1" localSheetId="31">'Table 21 '!$B$72:$G$80</definedName>
    <definedName name="ExternalData6_1" localSheetId="35">'Table 25'!$C$14:$H$29</definedName>
    <definedName name="ExternalData6_2" localSheetId="22">'Table 12B'!$B$87:$G$101</definedName>
    <definedName name="ExternalData6_2" localSheetId="31">'Table 21 '!$B$72:$G$80</definedName>
    <definedName name="ExternalData6_2" localSheetId="35">'Table 25'!$C$14:$H$29</definedName>
    <definedName name="ExternalData6_3" localSheetId="22">'Table 12B'!$B$87:$G$101</definedName>
    <definedName name="ExternalData6_3" localSheetId="31">'Table 21 '!$B$72:$G$80</definedName>
    <definedName name="ExternalData6_3" localSheetId="35">'Table 25'!$C$14:$H$29</definedName>
    <definedName name="ExternalData6_4" localSheetId="22">'Table 12B'!$B$87:$G$101</definedName>
    <definedName name="ExternalData6_4" localSheetId="31">'Table 21 '!$B$72:$G$80</definedName>
    <definedName name="ExternalData6_4" localSheetId="35">'Table 25'!$C$14:$H$29</definedName>
    <definedName name="ExternalData6_5" localSheetId="22">'Table 12B'!$B$87:$G$101</definedName>
    <definedName name="ExternalData6_5" localSheetId="31">'Table 21 '!$B$72:$G$80</definedName>
    <definedName name="ExternalData6_5" localSheetId="35">'Table 25'!$C$14:$H$29</definedName>
    <definedName name="ExternalData6_6" localSheetId="22">'Table 12B'!$B$87:$G$101</definedName>
    <definedName name="ExternalData6_7" localSheetId="22">'Table 12B'!$B$87:$G$101</definedName>
    <definedName name="ExternalData6_8" localSheetId="22">'Table 12B'!$B$87:$G$101</definedName>
    <definedName name="ExternalData7" localSheetId="20">'Table 12'!#REF!</definedName>
    <definedName name="ExternalData7" localSheetId="21">'Table 12A'!#REF!</definedName>
    <definedName name="ExternalData7" localSheetId="22">'Table 12B'!$B$107:$G$121</definedName>
    <definedName name="ExternalData7" localSheetId="31">'Table 21 '!$B$85:$G$93</definedName>
    <definedName name="ExternalData7" localSheetId="35">'Table 25'!$C$14:$H$26</definedName>
    <definedName name="ExternalData7_1" localSheetId="22">'Table 12B'!$B$107:$G$121</definedName>
    <definedName name="ExternalData7_1" localSheetId="31">'Table 21 '!$B$113:$G$121</definedName>
    <definedName name="ExternalData7_1" localSheetId="35">'Table 25'!$C$14:$H$26</definedName>
    <definedName name="ExternalData7_10" localSheetId="31">'Table 21 '!$B$85:$G$93</definedName>
    <definedName name="ExternalData7_11" localSheetId="31">'Table 21 '!$B$113:$G$121</definedName>
    <definedName name="ExternalData7_2" localSheetId="22">'Table 12B'!$B$107:$G$121</definedName>
    <definedName name="ExternalData7_2" localSheetId="31">'Table 21 '!$B$85:$G$93</definedName>
    <definedName name="ExternalData7_2" localSheetId="35">'Table 25'!$C$14:$H$26</definedName>
    <definedName name="ExternalData7_3" localSheetId="22">'Table 12B'!$B$107:$G$121</definedName>
    <definedName name="ExternalData7_3" localSheetId="31">'Table 21 '!$B$113:$G$121</definedName>
    <definedName name="ExternalData7_3" localSheetId="35">'Table 25'!$C$14:$H$26</definedName>
    <definedName name="ExternalData7_4" localSheetId="22">'Table 12B'!$B$107:$G$121</definedName>
    <definedName name="ExternalData7_4" localSheetId="31">'Table 21 '!$B$85:$G$93</definedName>
    <definedName name="ExternalData7_4" localSheetId="35">'Table 25'!$C$14:$H$26</definedName>
    <definedName name="ExternalData7_5" localSheetId="22">'Table 12B'!$B$107:$G$121</definedName>
    <definedName name="ExternalData7_5" localSheetId="31">'Table 21 '!$B$113:$G$121</definedName>
    <definedName name="ExternalData7_5" localSheetId="35">'Table 25'!$C$14:$H$26</definedName>
    <definedName name="ExternalData7_6" localSheetId="22">'Table 12B'!$B$107:$G$121</definedName>
    <definedName name="ExternalData7_6" localSheetId="31">'Table 21 '!$B$85:$G$93</definedName>
    <definedName name="ExternalData7_7" localSheetId="22">'Table 12B'!$B$107:$G$121</definedName>
    <definedName name="ExternalData7_7" localSheetId="31">'Table 21 '!$B$113:$G$121</definedName>
    <definedName name="ExternalData7_8" localSheetId="22">'Table 12B'!$B$107:$G$121</definedName>
    <definedName name="ExternalData7_8" localSheetId="31">'Table 21 '!$B$85:$G$93</definedName>
    <definedName name="ExternalData7_9" localSheetId="31">'Table 21 '!$B$113:$G$121</definedName>
    <definedName name="ExternalData8" localSheetId="20">'Table 12'!$B$7:$G$21</definedName>
    <definedName name="ExternalData8" localSheetId="21">'Table 12A'!$B$7:$G$21</definedName>
    <definedName name="ExternalData8" localSheetId="22">'Table 12B'!$B$7:$G$21</definedName>
    <definedName name="ExternalData8" localSheetId="31">'Table 21 '!$B$21:$G$30</definedName>
    <definedName name="ExternalData8" localSheetId="35">'Table 25'!$C$14:$H$22</definedName>
    <definedName name="ExternalData8_1" localSheetId="20">'Table 12'!#REF!</definedName>
    <definedName name="ExternalData8_1" localSheetId="21">'Table 12A'!$B$27:$G$41</definedName>
    <definedName name="ExternalData8_1" localSheetId="22">'Table 12B'!$B$27:$G$41</definedName>
    <definedName name="ExternalData8_1" localSheetId="31">'Table 21 '!$B$21:$G$30</definedName>
    <definedName name="ExternalData8_1" localSheetId="35">'Table 25'!$C$14:$H$22</definedName>
    <definedName name="ExternalData8_10" localSheetId="20">'Table 12'!$B$7:$G$21</definedName>
    <definedName name="ExternalData8_10" localSheetId="21">'Table 12A'!$B$7:$G$21</definedName>
    <definedName name="ExternalData8_10" localSheetId="22">'Table 12B'!$B$127:$G$141</definedName>
    <definedName name="ExternalData8_100" localSheetId="22">'Table 12B'!$B$127:$G$141</definedName>
    <definedName name="ExternalData8_101" localSheetId="22">'Table 12B'!$B$147:$G$161</definedName>
    <definedName name="ExternalData8_102" localSheetId="22">'Table 12B'!$B$7:$G$21</definedName>
    <definedName name="ExternalData8_103" localSheetId="22">'Table 12B'!$B$67:$G$81</definedName>
    <definedName name="ExternalData8_104" localSheetId="22">'Table 12B'!$B$87:$G$101</definedName>
    <definedName name="ExternalData8_11" localSheetId="21">'Table 12A'!$B$27:$G$41</definedName>
    <definedName name="ExternalData8_11" localSheetId="22">'Table 12B'!$B$7:$G$21</definedName>
    <definedName name="ExternalData8_12" localSheetId="20">'Table 12'!$B$7:$G$21</definedName>
    <definedName name="ExternalData8_12" localSheetId="21">'Table 12A'!$B$7:$G$21</definedName>
    <definedName name="ExternalData8_12" localSheetId="22">'Table 12B'!$B$67:$G$81</definedName>
    <definedName name="ExternalData8_13" localSheetId="20">'Table 12'!$B$7:$G$21</definedName>
    <definedName name="ExternalData8_13" localSheetId="21">'Table 12A'!$B$27:$G$41</definedName>
    <definedName name="ExternalData8_13" localSheetId="22">'Table 12B'!$B$27:$G$41</definedName>
    <definedName name="ExternalData8_14" localSheetId="20">'Table 12'!$B$7:$G$21</definedName>
    <definedName name="ExternalData8_14" localSheetId="21">'Table 12A'!$B$27:$G$41</definedName>
    <definedName name="ExternalData8_14" localSheetId="22">'Table 12B'!$B$87:$G$101</definedName>
    <definedName name="ExternalData8_15" localSheetId="20">'Table 12'!$B$7:$G$21</definedName>
    <definedName name="ExternalData8_15" localSheetId="21">'Table 12A'!$B$27:$G$41</definedName>
    <definedName name="ExternalData8_15" localSheetId="22">'Table 12B'!$B$147:$G$161</definedName>
    <definedName name="ExternalData8_16" localSheetId="21">'Table 12A'!$B$7:$G$21</definedName>
    <definedName name="ExternalData8_16" localSheetId="22">'Table 12B'!$B$47:$G$61</definedName>
    <definedName name="ExternalData8_17" localSheetId="21">'Table 12A'!$B$27:$G$41</definedName>
    <definedName name="ExternalData8_17" localSheetId="22">'Table 12B'!$B$167:$G$181</definedName>
    <definedName name="ExternalData8_18" localSheetId="21">'Table 12A'!$B$27:$G$41</definedName>
    <definedName name="ExternalData8_18" localSheetId="22">'Table 12B'!$B$107:$G$121</definedName>
    <definedName name="ExternalData8_19" localSheetId="21">'Table 12A'!$B$27:$G$41</definedName>
    <definedName name="ExternalData8_19" localSheetId="22">'Table 12B'!$B$127:$G$141</definedName>
    <definedName name="ExternalData8_2" localSheetId="20">'Table 12'!#REF!</definedName>
    <definedName name="ExternalData8_2" localSheetId="21">'Table 12A'!#REF!</definedName>
    <definedName name="ExternalData8_2" localSheetId="22">'Table 12B'!$B$47:$G$61</definedName>
    <definedName name="ExternalData8_2" localSheetId="31">'Table 21 '!$B$21:$G$30</definedName>
    <definedName name="ExternalData8_2" localSheetId="35">'Table 25'!$C$14:$H$22</definedName>
    <definedName name="ExternalData8_20" localSheetId="21">'Table 12A'!$B$27:$G$41</definedName>
    <definedName name="ExternalData8_20" localSheetId="22">'Table 12B'!$B$7:$G$21</definedName>
    <definedName name="ExternalData8_21" localSheetId="21">'Table 12A'!$B$7:$G$21</definedName>
    <definedName name="ExternalData8_21" localSheetId="22">'Table 12B'!$B$67:$G$81</definedName>
    <definedName name="ExternalData8_22" localSheetId="21">'Table 12A'!$B$7:$G$21</definedName>
    <definedName name="ExternalData8_22" localSheetId="22">'Table 12B'!$B$27:$G$41</definedName>
    <definedName name="ExternalData8_23" localSheetId="21">'Table 12A'!$B$27:$G$41</definedName>
    <definedName name="ExternalData8_23" localSheetId="22">'Table 12B'!$B$87:$G$101</definedName>
    <definedName name="ExternalData8_24" localSheetId="21">'Table 12A'!$B$27:$G$41</definedName>
    <definedName name="ExternalData8_24" localSheetId="22">'Table 12B'!$B$147:$G$161</definedName>
    <definedName name="ExternalData8_25" localSheetId="22">'Table 12B'!$B$47:$G$61</definedName>
    <definedName name="ExternalData8_26" localSheetId="22">'Table 12B'!$B$167:$G$181</definedName>
    <definedName name="ExternalData8_27" localSheetId="22">'Table 12B'!$B$107:$G$121</definedName>
    <definedName name="ExternalData8_28" localSheetId="22">'Table 12B'!$B$87:$G$101</definedName>
    <definedName name="ExternalData8_29" localSheetId="22">'Table 12B'!$B$167:$G$181</definedName>
    <definedName name="ExternalData8_3" localSheetId="20">'Table 12'!#REF!</definedName>
    <definedName name="ExternalData8_3" localSheetId="21">'Table 12A'!#REF!</definedName>
    <definedName name="ExternalData8_3" localSheetId="22">'Table 12B'!$B$67:$G$81</definedName>
    <definedName name="ExternalData8_3" localSheetId="31">'Table 21 '!$B$21:$G$30</definedName>
    <definedName name="ExternalData8_3" localSheetId="35">'Table 25'!$C$14:$H$22</definedName>
    <definedName name="ExternalData8_30" localSheetId="22">'Table 12B'!$B$147:$G$161</definedName>
    <definedName name="ExternalData8_31" localSheetId="22">'Table 12B'!$B$87:$G$101</definedName>
    <definedName name="ExternalData8_32" localSheetId="22">'Table 12B'!$B$127:$G$141</definedName>
    <definedName name="ExternalData8_33" localSheetId="22">'Table 12B'!$B$47:$G$61</definedName>
    <definedName name="ExternalData8_34" localSheetId="22">'Table 12B'!$B$7:$G$21</definedName>
    <definedName name="ExternalData8_35" localSheetId="22">'Table 12B'!$B$27:$G$41</definedName>
    <definedName name="ExternalData8_36" localSheetId="22">'Table 12B'!$B$7:$G$21</definedName>
    <definedName name="ExternalData8_37" localSheetId="22">'Table 12B'!$B$27:$G$41</definedName>
    <definedName name="ExternalData8_38" localSheetId="22">'Table 12B'!$B$67:$G$81</definedName>
    <definedName name="ExternalData8_39" localSheetId="22">'Table 12B'!$B$27:$G$41</definedName>
    <definedName name="ExternalData8_4" localSheetId="20">'Table 12'!#REF!</definedName>
    <definedName name="ExternalData8_4" localSheetId="21">'Table 12A'!#REF!</definedName>
    <definedName name="ExternalData8_4" localSheetId="22">'Table 12B'!$B$87:$G$101</definedName>
    <definedName name="ExternalData8_4" localSheetId="31">'Table 21 '!$B$21:$G$30</definedName>
    <definedName name="ExternalData8_4" localSheetId="35">'Table 25'!$C$14:$H$22</definedName>
    <definedName name="ExternalData8_40" localSheetId="22">'Table 12B'!$B$147:$G$161</definedName>
    <definedName name="ExternalData8_41" localSheetId="22">'Table 12B'!$B$167:$G$181</definedName>
    <definedName name="ExternalData8_42" localSheetId="22">'Table 12B'!$B$127:$G$141</definedName>
    <definedName name="ExternalData8_43" localSheetId="22">'Table 12B'!$B$47:$G$61</definedName>
    <definedName name="ExternalData8_44" localSheetId="22">'Table 12B'!$B$167:$G$181</definedName>
    <definedName name="ExternalData8_45" localSheetId="22">'Table 12B'!$B$127:$G$141</definedName>
    <definedName name="ExternalData8_46" localSheetId="22">'Table 12B'!$B$7:$G$21</definedName>
    <definedName name="ExternalData8_47" localSheetId="22">'Table 12B'!$B$67:$G$81</definedName>
    <definedName name="ExternalData8_48" localSheetId="22">'Table 12B'!$B$147:$G$161</definedName>
    <definedName name="ExternalData8_49" localSheetId="22">'Table 12B'!$B$107:$G$121</definedName>
    <definedName name="ExternalData8_5" localSheetId="20">'Table 12'!#REF!</definedName>
    <definedName name="ExternalData8_5" localSheetId="21">'Table 12A'!#REF!</definedName>
    <definedName name="ExternalData8_5" localSheetId="22">'Table 12B'!$B$107:$G$121</definedName>
    <definedName name="ExternalData8_5" localSheetId="31">'Table 21 '!$B$21:$G$30</definedName>
    <definedName name="ExternalData8_5" localSheetId="35">'Table 25'!$C$14:$H$22</definedName>
    <definedName name="ExternalData8_50" localSheetId="22">'Table 12B'!$B$47:$G$61</definedName>
    <definedName name="ExternalData8_51" localSheetId="22">'Table 12B'!$B$87:$G$101</definedName>
    <definedName name="ExternalData8_52" localSheetId="22">'Table 12B'!$B$67:$G$81</definedName>
    <definedName name="ExternalData8_53" localSheetId="22">'Table 12B'!$B$107:$G$121</definedName>
    <definedName name="ExternalData8_54" localSheetId="22">'Table 12B'!$B$147:$G$161</definedName>
    <definedName name="ExternalData8_55" localSheetId="22">'Table 12B'!$B$87:$G$101</definedName>
    <definedName name="ExternalData8_56" localSheetId="22">'Table 12B'!$B$7:$G$21</definedName>
    <definedName name="ExternalData8_57" localSheetId="22">'Table 12B'!$B$127:$G$141</definedName>
    <definedName name="ExternalData8_58" localSheetId="22">'Table 12B'!$B$107:$G$121</definedName>
    <definedName name="ExternalData8_59" localSheetId="22">'Table 12B'!$B$107:$G$121</definedName>
    <definedName name="ExternalData8_6" localSheetId="20">'Table 12'!#REF!</definedName>
    <definedName name="ExternalData8_6" localSheetId="21">'Table 12A'!#REF!</definedName>
    <definedName name="ExternalData8_6" localSheetId="22">'Table 12B'!$B$127:$G$141</definedName>
    <definedName name="ExternalData8_60" localSheetId="22">'Table 12B'!$B$167:$G$181</definedName>
    <definedName name="ExternalData8_61" localSheetId="22">'Table 12B'!$B$147:$G$161</definedName>
    <definedName name="ExternalData8_62" localSheetId="22">'Table 12B'!$B$47:$G$61</definedName>
    <definedName name="ExternalData8_63" localSheetId="22">'Table 12B'!$B$27:$G$41</definedName>
    <definedName name="ExternalData8_64" localSheetId="22">'Table 12B'!$B$147:$G$161</definedName>
    <definedName name="ExternalData8_65" localSheetId="22">'Table 12B'!$B$67:$G$81</definedName>
    <definedName name="ExternalData8_66" localSheetId="22">'Table 12B'!$B$47:$G$61</definedName>
    <definedName name="ExternalData8_67" localSheetId="22">'Table 12B'!$B$7:$G$21</definedName>
    <definedName name="ExternalData8_68" localSheetId="22">'Table 12B'!$B$47:$G$61</definedName>
    <definedName name="ExternalData8_69" localSheetId="22">'Table 12B'!$B$127:$G$141</definedName>
    <definedName name="ExternalData8_7" localSheetId="20">'Table 12'!#REF!</definedName>
    <definedName name="ExternalData8_7" localSheetId="21">'Table 12A'!#REF!</definedName>
    <definedName name="ExternalData8_7" localSheetId="22">'Table 12B'!$B$147:$G$161</definedName>
    <definedName name="ExternalData8_70" localSheetId="22">'Table 12B'!$B$107:$G$121</definedName>
    <definedName name="ExternalData8_71" localSheetId="22">'Table 12B'!$B$27:$G$41</definedName>
    <definedName name="ExternalData8_72" localSheetId="22">'Table 12B'!$B$27:$G$41</definedName>
    <definedName name="ExternalData8_73" localSheetId="22">'Table 12B'!$B$67:$G$81</definedName>
    <definedName name="ExternalData8_74" localSheetId="22">'Table 12B'!$B$167:$G$181</definedName>
    <definedName name="ExternalData8_75" localSheetId="22">'Table 12B'!$B$27:$G$41</definedName>
    <definedName name="ExternalData8_76" localSheetId="22">'Table 12B'!$B$127:$G$141</definedName>
    <definedName name="ExternalData8_77" localSheetId="22">'Table 12B'!$B$7:$G$21</definedName>
    <definedName name="ExternalData8_78" localSheetId="22">'Table 12B'!$B$47:$G$61</definedName>
    <definedName name="ExternalData8_79" localSheetId="22">'Table 12B'!$B$7:$G$21</definedName>
    <definedName name="ExternalData8_8" localSheetId="20">'Table 12'!#REF!</definedName>
    <definedName name="ExternalData8_8" localSheetId="21">'Table 12A'!#REF!</definedName>
    <definedName name="ExternalData8_8" localSheetId="22">'Table 12B'!$B$167:$G$181</definedName>
    <definedName name="ExternalData8_80" localSheetId="22">'Table 12B'!$B$47:$G$61</definedName>
    <definedName name="ExternalData8_81" localSheetId="22">'Table 12B'!$B$87:$G$101</definedName>
    <definedName name="ExternalData8_82" localSheetId="22">'Table 12B'!$B$67:$G$81</definedName>
    <definedName name="ExternalData8_83" localSheetId="22">'Table 12B'!$B$107:$G$121</definedName>
    <definedName name="ExternalData8_84" localSheetId="22">'Table 12B'!$B$107:$G$121</definedName>
    <definedName name="ExternalData8_85" localSheetId="22">'Table 12B'!$B$127:$G$141</definedName>
    <definedName name="ExternalData8_86" localSheetId="22">'Table 12B'!$B$107:$G$121</definedName>
    <definedName name="ExternalData8_87" localSheetId="22">'Table 12B'!$B$87:$G$101</definedName>
    <definedName name="ExternalData8_88" localSheetId="22">'Table 12B'!$B$47:$G$61</definedName>
    <definedName name="ExternalData8_89" localSheetId="22">'Table 12B'!$B$67:$G$81</definedName>
    <definedName name="ExternalData8_9" localSheetId="21">'Table 12A'!$B$27:$G$41</definedName>
    <definedName name="ExternalData8_9" localSheetId="22">'Table 12B'!$B$107:$G$121</definedName>
    <definedName name="ExternalData8_90" localSheetId="22">'Table 12B'!$B$7:$G$21</definedName>
    <definedName name="ExternalData8_91" localSheetId="22">'Table 12B'!$B$87:$G$101</definedName>
    <definedName name="ExternalData8_92" localSheetId="22">'Table 12B'!$B$67:$G$81</definedName>
    <definedName name="ExternalData8_93" localSheetId="22">'Table 12B'!$B$27:$G$41</definedName>
    <definedName name="ExternalData8_94" localSheetId="22">'Table 12B'!$B$147:$G$161</definedName>
    <definedName name="ExternalData8_95" localSheetId="22">'Table 12B'!$B$167:$G$181</definedName>
    <definedName name="ExternalData8_96" localSheetId="22">'Table 12B'!$B$27:$G$41</definedName>
    <definedName name="ExternalData8_97" localSheetId="22">'Table 12B'!$B$147:$G$161</definedName>
    <definedName name="ExternalData8_98" localSheetId="22">'Table 12B'!$B$87:$G$101</definedName>
    <definedName name="ExternalData8_99" localSheetId="22">'Table 12B'!$B$127:$G$141</definedName>
    <definedName name="ExternalData9" localSheetId="20">'Table 12'!#REF!</definedName>
    <definedName name="ExternalData9" localSheetId="21">'Table 12A'!$B$27:$G$41</definedName>
    <definedName name="ExternalData9" localSheetId="22">'Table 12B'!$B$27:$G$41</definedName>
    <definedName name="ExternalData9" localSheetId="31">'Table 21 '!$B$35:$G$44</definedName>
    <definedName name="ExternalData9_1" localSheetId="21">'Table 12A'!$B$27:$G$41</definedName>
    <definedName name="ExternalData9_1" localSheetId="22">'Table 12B'!$B$27:$G$41</definedName>
    <definedName name="ExternalData9_1" localSheetId="31">'Table 21 '!$B$35:$G$44</definedName>
    <definedName name="ExternalData9_2" localSheetId="21">'Table 12A'!$B$27:$G$41</definedName>
    <definedName name="ExternalData9_2" localSheetId="22">'Table 12B'!$B$27:$G$41</definedName>
    <definedName name="ExternalData9_2" localSheetId="31">'Table 21 '!$B$35:$G$44</definedName>
    <definedName name="ExternalData9_3" localSheetId="21">'Table 12A'!$B$27:$G$41</definedName>
    <definedName name="ExternalData9_3" localSheetId="22">'Table 12B'!$B$27:$G$41</definedName>
    <definedName name="ExternalData9_3" localSheetId="31">'Table 21 '!$B$35:$G$44</definedName>
    <definedName name="ExternalData9_4" localSheetId="21">'Table 12A'!$B$27:$G$41</definedName>
    <definedName name="ExternalData9_4" localSheetId="22">'Table 12B'!$B$27:$G$41</definedName>
    <definedName name="ExternalData9_4" localSheetId="31">'Table 21 '!$B$35:$G$44</definedName>
    <definedName name="ExternalData9_5" localSheetId="21">'Table 12A'!$B$27:$G$41</definedName>
    <definedName name="ExternalData9_5" localSheetId="22">'Table 12B'!$B$27:$G$41</definedName>
    <definedName name="ExternalData9_5" localSheetId="31">'Table 21 '!$B$35:$G$44</definedName>
    <definedName name="ExternalData9_6" localSheetId="22">'Table 12B'!$B$27:$G$41</definedName>
    <definedName name="ExternalData9_7" localSheetId="22">'Table 12B'!$B$27:$G$41</definedName>
    <definedName name="ExternalData9_8" localSheetId="22">'Table 12B'!$B$27:$G$41</definedName>
    <definedName name="_xlnm.Print_Area" localSheetId="5">'Chart 1  '!$A$3:$O$40</definedName>
    <definedName name="_xlnm.Print_Area" localSheetId="6">'Chart 2 '!$A$3:$O$40</definedName>
    <definedName name="_xlnm.Print_Area" localSheetId="7">'Chart 3  '!$A$3:$O$40</definedName>
    <definedName name="_xlnm.Print_Area" localSheetId="8">'Chart 4 '!$A$3:$O$40</definedName>
    <definedName name="_xlnm.Print_Area" localSheetId="1">Contents!$A$3:$E$30</definedName>
    <definedName name="_xlnm.Print_Area" localSheetId="2">'Net Total'!$A$3:$D$35</definedName>
    <definedName name="_xlnm.Print_Area" localSheetId="0">Notes!$A$1:$M$39</definedName>
    <definedName name="_xlnm.Print_Area" localSheetId="9">'Table 01'!$A$3:$G$35</definedName>
    <definedName name="_xlnm.Print_Area" localSheetId="10">'Table 02'!$A$3:$G$35</definedName>
    <definedName name="_xlnm.Print_Area" localSheetId="11">'Table 03 '!$A$3:$F$34</definedName>
    <definedName name="_xlnm.Print_Area" localSheetId="12">'Table 04 '!$B$3:$H$33</definedName>
    <definedName name="_xlnm.Print_Area" localSheetId="13">'Table 05'!$A$3:$K$18</definedName>
    <definedName name="_xlnm.Print_Area" localSheetId="14">'Table 06'!$A$3:$L$18</definedName>
    <definedName name="_xlnm.Print_Area" localSheetId="15">'Table 07'!$A$3:$L$143</definedName>
    <definedName name="_xlnm.Print_Area" localSheetId="16">'Table 08'!$A$3:$M$27</definedName>
    <definedName name="_xlnm.Print_Area" localSheetId="17">'Table 09  '!$A$3:$L$33</definedName>
    <definedName name="_xlnm.Print_Area" localSheetId="18">'Table 10 '!$A$3:$M$33</definedName>
    <definedName name="_xlnm.Print_Area" localSheetId="19">'Table 11'!$A$3:$L$82</definedName>
    <definedName name="_xlnm.Print_Area" localSheetId="20">'Table 12'!$A$3:$L$24</definedName>
    <definedName name="_xlnm.Print_Area" localSheetId="21">'Table 12A'!$A$3:$L$44</definedName>
    <definedName name="_xlnm.Print_Area" localSheetId="22">'Table 12B'!$A$3:$L$183</definedName>
    <definedName name="_xlnm.Print_Area" localSheetId="23">'Table 13'!$A$3:$K$23</definedName>
    <definedName name="_xlnm.Print_Area" localSheetId="24">'Table 14'!$A$3:$K$17</definedName>
    <definedName name="_xlnm.Print_Area" localSheetId="25">'Table 15'!$A$3:$K$10</definedName>
    <definedName name="_xlnm.Print_Area" localSheetId="26">'Table 16'!$A$3:$K$12</definedName>
    <definedName name="_xlnm.Print_Area" localSheetId="27">'Table 17'!$A$3:$K$16</definedName>
    <definedName name="_xlnm.Print_Area" localSheetId="28">'Table 18'!$A$3:$L$33</definedName>
    <definedName name="_xlnm.Print_Area" localSheetId="29">'Table 19'!$A$3:$M$33</definedName>
    <definedName name="_xlnm.Print_Area" localSheetId="30">'Table 20  '!$A$3:$L$82</definedName>
    <definedName name="_xlnm.Print_Area" localSheetId="31">'Table 21 '!$A$3:$L$143</definedName>
    <definedName name="_xlnm.Print_Area" localSheetId="32">'Table 22'!$A$3:$L$21</definedName>
    <definedName name="_xlnm.Print_Area" localSheetId="33">'Table 23'!$A$3:$K$16</definedName>
    <definedName name="_xlnm.Print_Area" localSheetId="34">'Table 24'!$A$3:$L$34</definedName>
    <definedName name="_xlnm.Print_Area" localSheetId="35">'Table 25'!$A$3:$I$83</definedName>
    <definedName name="_xlnm.Print_Area" localSheetId="3">'Trend 1'!$A$3:$O$39</definedName>
    <definedName name="_xlnm.Print_Area" localSheetId="4">'Trend 2'!$A$3:$O$40</definedName>
    <definedName name="_xlnm.Print_Titles" localSheetId="15">'Table 07'!$3:$4</definedName>
    <definedName name="_xlnm.Print_Titles" localSheetId="19">'Table 11'!$3:$5</definedName>
    <definedName name="_xlnm.Print_Titles" localSheetId="20">'Table 12'!$3:$4</definedName>
    <definedName name="_xlnm.Print_Titles" localSheetId="21">'Table 12A'!$3:$4</definedName>
    <definedName name="_xlnm.Print_Titles" localSheetId="22">'Table 12B'!$3:$4</definedName>
    <definedName name="_xlnm.Print_Titles" localSheetId="30">'Table 20  '!$3:$5</definedName>
    <definedName name="_xlnm.Print_Titles" localSheetId="31">'Table 21 '!$3:$4</definedName>
    <definedName name="_xlnm.Print_Titles" localSheetId="35">'Table 25'!$3:$6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67" l="1"/>
  <c r="E31" i="67"/>
  <c r="E27" i="67"/>
  <c r="E26" i="67"/>
  <c r="E25" i="67"/>
  <c r="E24" i="67"/>
  <c r="E23" i="67"/>
  <c r="E22" i="67"/>
  <c r="E21" i="67"/>
  <c r="E20" i="67"/>
  <c r="E19" i="67"/>
  <c r="E18" i="67"/>
  <c r="E16" i="67"/>
  <c r="E15" i="67"/>
  <c r="E14" i="67"/>
  <c r="E13" i="67"/>
  <c r="E12" i="67"/>
  <c r="E11" i="67"/>
  <c r="E10" i="67"/>
  <c r="E9" i="67"/>
  <c r="E8" i="67"/>
  <c r="E7" i="67"/>
  <c r="E28" i="69"/>
  <c r="E27" i="69"/>
  <c r="E26" i="69"/>
  <c r="E25" i="69"/>
  <c r="E24" i="69"/>
  <c r="G24" i="69" s="1"/>
  <c r="E23" i="69"/>
  <c r="G23" i="69" s="1"/>
  <c r="E22" i="69"/>
  <c r="G22" i="69" s="1"/>
  <c r="E21" i="69"/>
  <c r="G21" i="69" s="1"/>
  <c r="E20" i="69"/>
  <c r="G20" i="69" s="1"/>
  <c r="E19" i="69"/>
  <c r="G19" i="69" s="1"/>
  <c r="E18" i="69"/>
  <c r="G18" i="69" s="1"/>
  <c r="E15" i="69"/>
  <c r="E14" i="69"/>
  <c r="G14" i="69" s="1"/>
  <c r="E13" i="69"/>
  <c r="G13" i="69" s="1"/>
  <c r="E12" i="69"/>
  <c r="G12" i="69" s="1"/>
  <c r="E11" i="69"/>
  <c r="G11" i="69" s="1"/>
  <c r="E10" i="69"/>
  <c r="G10" i="69" s="1"/>
  <c r="E9" i="69"/>
  <c r="G9" i="69" s="1"/>
  <c r="E8" i="69"/>
  <c r="G8" i="69" s="1"/>
  <c r="E7" i="69"/>
  <c r="G7" i="69" s="1"/>
  <c r="G30" i="68"/>
  <c r="G29" i="68"/>
  <c r="G28" i="68"/>
  <c r="G27" i="68"/>
  <c r="G26" i="68"/>
  <c r="G25" i="68"/>
  <c r="G24" i="68"/>
  <c r="G23" i="68"/>
  <c r="G22" i="68"/>
  <c r="G21" i="68"/>
  <c r="G20" i="68"/>
  <c r="G19" i="68"/>
  <c r="G18" i="68"/>
  <c r="G15" i="68"/>
  <c r="G14" i="68"/>
  <c r="G13" i="68"/>
  <c r="G12" i="68"/>
  <c r="G11" i="68"/>
  <c r="G10" i="68"/>
  <c r="G9" i="68"/>
  <c r="G8" i="68"/>
  <c r="G7" i="68"/>
  <c r="F38" i="70"/>
  <c r="F36" i="70"/>
  <c r="F35" i="70"/>
  <c r="F34" i="70"/>
  <c r="F33" i="70"/>
  <c r="F32" i="70"/>
  <c r="E32" i="70"/>
  <c r="F31" i="7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 xr16:uid="{00000000-0015-0000-FFFF-FFFF01000000}" name="Connection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 xr16:uid="{00000000-0015-0000-FFFF-FFFF02000000}" name="Connection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 xr16:uid="{00000000-0015-0000-FFFF-FFFF03000000}" name="Connection10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 xr16:uid="{7013EE37-C477-455D-97E6-428AC72EF617}" name="Connection10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 xr16:uid="{42C3F3B5-2CDD-4AE2-9A9C-6AF1708095D8}" name="Connection100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 xr16:uid="{00000000-0015-0000-FFFF-FFFF04000000}" name="Connection10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 xr16:uid="{06D93041-ABD2-47B5-AD61-F8EC92A87AD5}" name="Connection10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 xr16:uid="{43C84E50-E04C-4984-AD6F-A363D580B12E}" name="Connection10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 xr16:uid="{D3ECCF61-1419-4463-9DF4-CB5A06BA2B0B}" name="Connection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 xr16:uid="{00000000-0015-0000-FFFF-FFFF05000000}" name="Connection10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 xr16:uid="{399A73A1-21C3-48F3-978D-01ACF1F5B75E}" name="Connection10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 xr16:uid="{00000000-0015-0000-FFFF-FFFF06000000}" name="Connection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 xr16:uid="{F33D73A3-48D8-413C-B765-E2443BA04CF6}" name="Connection1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 xr16:uid="{00000000-0015-0000-FFFF-FFFF07000000}" name="Connection10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 xr16:uid="{724E3FEF-8418-41D6-8259-95FEE039E2BC}" name="Connection10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 xr16:uid="{956D1F56-0277-41EA-B316-26478F19DB60}" name="Connection10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 xr16:uid="{00000000-0015-0000-FFFF-FFFF08000000}" name="Connection10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 xr16:uid="{B72B40C4-0CAE-4990-AA22-9617D75B623A}" name="Connection10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 xr16:uid="{21FD53D6-F4D6-4AF1-A9D7-6848A916DAFE}" name="Connection10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 xr16:uid="{00000000-0015-0000-FFFF-FFFF09000000}" name="Connection102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 xr16:uid="{F438B603-8F05-4C2C-92F3-5688FBFFAD5C}" name="Connection102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 xr16:uid="{7A7DD6C3-9F9C-4CAA-9148-F51A8A5B49AA}" name="Connection1021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 xr16:uid="{00000000-0015-0000-FFFF-FFFF0A000000}" name="Connection102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 xr16:uid="{BDD93F6A-311C-4F2D-96EA-483EDF2A6FA9}" name="Connection102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 xr16:uid="{ED33DCF2-C6C6-4AA3-AE18-8A4F25189282}" name="Connection102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 xr16:uid="{00000000-0015-0000-FFFF-FFFF0B000000}" name="Connection10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 xr16:uid="{F4B8A89F-7DAD-462A-9BDB-4EACDC8DACE7}" name="Connection102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 xr16:uid="{017833E8-5782-489E-A9BD-3B3D7343A0EA}" name="Connection102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 xr16:uid="{00000000-0015-0000-FFFF-FFFF0C000000}" name="Connection102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 xr16:uid="{4625E320-CB78-4084-AE15-872FE33E4ACA}" name="Connection102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 xr16:uid="{848DA14D-919E-44F0-93AC-BD413BEB1769}" name="Connection102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 xr16:uid="{00000000-0015-0000-FFFF-FFFF0D000000}" name="Connection102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 xr16:uid="{E48775BC-AFDF-4EB7-8790-09AA8FB13477}" name="Connection102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 xr16:uid="{DE9D6C1C-51CF-45BD-A3FE-EFD750DDAA0F}" name="Connection1021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 xr16:uid="{00000000-0015-0000-FFFF-FFFF0E000000}" name="Connection102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 xr16:uid="{C1BF80F7-F1D8-4101-88A9-9A23AD8C236B}" name="Connection1021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 xr16:uid="{B67EE325-0260-4707-8D71-260F75D2DD2F}" name="Connection1021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 xr16:uid="{00000000-0015-0000-FFFF-FFFF0F000000}" name="Connection102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 xr16:uid="{2569060A-D955-403C-AC96-508D9FDF96AF}" name="Connection1021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 xr16:uid="{34591A0F-8355-43F5-AFF8-8DB3C5F13645}" name="Connection1021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 xr16:uid="{00000000-0015-0000-FFFF-FFFF10000000}" name="Connection102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 xr16:uid="{3CABD6DB-0418-4593-8853-11B45D912974}" name="Connection1021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 xr16:uid="{63C477D4-5C31-40EA-9B9E-34B4DDA548EB}" name="Connection1021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 xr16:uid="{00000000-0015-0000-FFFF-FFFF11000000}" name="Connection1021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 xr16:uid="{E8355FDF-A273-4AD5-8D86-5448A0C8EF8E}" name="Connection1021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 xr16:uid="{5E5D6B73-6A8A-4ACC-98DE-597EE71BA3BD}" name="Connection1021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 xr16:uid="{00000000-0015-0000-FFFF-FFFF12000000}" name="Connection102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 xr16:uid="{2FBC7D20-7F93-4782-9A08-07CB46F6FD9F}" name="Connection102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 xr16:uid="{9028F58C-5D08-4D04-82D9-0DE55CAD1328}" name="Connection1021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 xr16:uid="{00000000-0015-0000-FFFF-FFFF13000000}" name="Connection102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 xr16:uid="{CE51A0A5-6D81-4F3D-9EE2-EC689357959F}" name="Connection1021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 xr16:uid="{3D11850C-5FEB-4EC9-ACBE-1A60D80E388D}" name="Connection1021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 xr16:uid="{00000000-0015-0000-FFFF-FFFF14000000}" name="Connection102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 xr16:uid="{A080B03D-B4DE-4649-8828-70A9A0015E5C}" name="Connection102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 xr16:uid="{812FFF56-BA5F-4CEA-8F36-D2E5783865CD}" name="Connection1022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 xr16:uid="{00000000-0015-0000-FFFF-FFFF15000000}" name="Connection10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 xr16:uid="{01704B53-4355-4270-8D81-3F5684F99A87}" name="Connection102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 xr16:uid="{B7E9A85C-FA92-4C57-A95E-10AFA4D5EB66}" name="Connection102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 xr16:uid="{00000000-0015-0000-FFFF-FFFF16000000}" name="Connection102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 xr16:uid="{D903DC44-A0FC-4803-8D67-03F8F36159C3}" name="Connection102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 xr16:uid="{EE8E03D3-FDBF-49D8-A4A6-91D8C110CD91}" name="Connection102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 xr16:uid="{00000000-0015-0000-FFFF-FFFF17000000}" name="Connection102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 xr16:uid="{3E80DC4B-695C-481E-B589-C20B21194C1E}" name="Connection102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 xr16:uid="{16680190-282C-472C-9267-56986CCAD995}" name="Connection102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 xr16:uid="{00000000-0015-0000-FFFF-FFFF18000000}" name="Connection102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 xr16:uid="{E02AC98B-9852-4538-BA44-D2E0E74DBA00}" name="Connection102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 xr16:uid="{F6D5FB88-D6C4-4F77-B818-E470BFCF6D90}" name="Connection102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 xr16:uid="{00000000-0015-0000-FFFF-FFFF19000000}" name="Connection102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 xr16:uid="{3DC9D119-957D-436C-9E55-4EEF47610A01}" name="Connection102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 xr16:uid="{71D40F2A-B31D-4C8A-BEDF-C4D08A5679A9}" name="Connection102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 xr16:uid="{00000000-0015-0000-FFFF-FFFF1A000000}" name="Connection102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 xr16:uid="{EDFD6020-17CC-4852-A71F-7629845134B9}" name="Connection102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 xr16:uid="{624ECAEE-2AED-4BA3-9BF2-AD99AC3440EC}" name="Connection102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 xr16:uid="{00000000-0015-0000-FFFF-FFFF1B000000}" name="Connection102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 xr16:uid="{D38F2CCF-5D02-4095-9C5A-75823987378F}" name="Connection102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 xr16:uid="{730C119F-AD44-4854-B6BD-F747F535C5C5}" name="Connection102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 xr16:uid="{00000000-0015-0000-FFFF-FFFF1C000000}" name="Connection102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 xr16:uid="{C1D1BDD7-97A9-4CB8-A42E-40E06C29E190}" name="Connection102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 xr16:uid="{0D7C40B7-4946-4278-8416-81C6C0A5E602}" name="Connection102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 xr16:uid="{00000000-0015-0000-FFFF-FFFF1D000000}" name="Connection10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 xr16:uid="{CBF40F97-50EF-4DD2-9DEE-2DE2DD0787D9}" name="Connection10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 xr16:uid="{81BBBC3B-212A-47B7-82BD-25F687D5DCE1}" name="Connection103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 xr16:uid="{00000000-0015-0000-FFFF-FFFF1E000000}" name="Connection10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 xr16:uid="{D6065564-04F5-4A15-829A-DB7C55EFF9DF}" name="Connection10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 xr16:uid="{84D9808B-2C66-4CCD-B818-622433010725}" name="Connection10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 xr16:uid="{00000000-0015-0000-FFFF-FFFF1F000000}" name="Connection104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 xr16:uid="{429F3408-3213-43A8-BC0D-C6EB07AC538A}" name="Connection104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 xr16:uid="{49A41424-1671-4E38-A094-81DCBA021615}" name="Connection1041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 xr16:uid="{00000000-0015-0000-FFFF-FFFF20000000}" name="Connection104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 xr16:uid="{3A11F51B-6967-4830-9343-5A5AACE8E01B}" name="Connection104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 xr16:uid="{619067FC-1ED9-4CAB-B2B9-30CCF8D5F627}" name="Connection104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 xr16:uid="{00000000-0015-0000-FFFF-FFFF21000000}" name="Connection104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 xr16:uid="{FBED9F16-0BC4-405E-8BD8-D66AB3649FE8}" name="Connection104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 xr16:uid="{7A2A3AD5-BFE5-44FC-999D-05DAD42ED35A}" name="Connection104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 xr16:uid="{00000000-0015-0000-FFFF-FFFF22000000}" name="Connection104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 xr16:uid="{EE7C5015-17E9-41B9-9788-F23FD9EA2DA6}" name="Connection104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 xr16:uid="{83FB324A-82B4-4322-B847-7C75F492A82A}" name="Connection104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 xr16:uid="{00000000-0015-0000-FFFF-FFFF23000000}" name="Connection104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 xr16:uid="{14FEA11F-EB33-4695-8B41-ADF0860E30CC}" name="Connection104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 xr16:uid="{F4086350-76D6-4C25-8202-5FC307031E56}" name="Connection1041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 xr16:uid="{00000000-0015-0000-FFFF-FFFF24000000}" name="Connection104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 xr16:uid="{D5CA1D3F-85D6-42C4-A73C-2919F063BEDB}" name="Connection1041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 xr16:uid="{F83BDF72-0D7C-4549-ADB4-1CD1A4D80471}" name="Connection1041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 xr16:uid="{00000000-0015-0000-FFFF-FFFF25000000}" name="Connection104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 xr16:uid="{876930D4-6919-43DD-A388-49F40C717753}" name="Connection1041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 xr16:uid="{7793ECC7-DCB5-4586-B06A-F97857FAD083}" name="Connection1041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 xr16:uid="{00000000-0015-0000-FFFF-FFFF26000000}" name="Connection104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 xr16:uid="{D1DE74C0-C44B-45D8-BA9D-48AE4B93245D}" name="Connection1041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0" xr16:uid="{0641015B-13CA-4D9E-B78B-506B59D1BC5E}" name="Connection1041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1" xr16:uid="{00000000-0015-0000-FFFF-FFFF27000000}" name="Connection1041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2" xr16:uid="{54CFD5A7-3F5B-4431-B9C0-13649A1D53DE}" name="Connection1041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3" xr16:uid="{F93F35F9-A3E5-49AB-9E91-7CBD97BBF80E}" name="Connection1041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4" xr16:uid="{00000000-0015-0000-FFFF-FFFF28000000}" name="Connection104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5" xr16:uid="{C604C96B-9136-4839-ACF3-6965EC0B68F2}" name="Connection104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6" xr16:uid="{D00B8B91-BAEB-4FCA-B550-CBF58E55F57C}" name="Connection1041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7" xr16:uid="{00000000-0015-0000-FFFF-FFFF29000000}" name="Connection104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8" xr16:uid="{79923280-5D29-45E1-9655-5AB3C3D2AD3F}" name="Connection1041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9" xr16:uid="{179AF2C1-1472-4F92-995D-B15687D81BC9}" name="Connection1041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0" xr16:uid="{00000000-0015-0000-FFFF-FFFF2A000000}" name="Connection104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1" xr16:uid="{6A5F9975-64A8-4367-B561-909247DFB99F}" name="Connection104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2" xr16:uid="{F14EB21F-DE0B-477B-B697-018213273CB8}" name="Connection1042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3" xr16:uid="{00000000-0015-0000-FFFF-FFFF2B000000}" name="Connection10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4" xr16:uid="{AB7C136C-623D-4704-8F1D-72AAA1AF7A18}" name="Connection104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5" xr16:uid="{F430EC13-2DDA-4132-83EB-0A704D4C6A38}" name="Connection104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6" xr16:uid="{00000000-0015-0000-FFFF-FFFF2C000000}" name="Connection104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7" xr16:uid="{ADBA7F6B-6183-44C8-ADB3-2C4A5ACFA5E3}" name="Connection104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8" xr16:uid="{A5CFEF66-10CD-4BEA-9D58-12B4EA965779}" name="Connection104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29" xr16:uid="{00000000-0015-0000-FFFF-FFFF2D000000}" name="Connection104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0" xr16:uid="{8B1AE350-7A44-486E-B3A1-9BCA7ECB09B9}" name="Connection104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1" xr16:uid="{6F473DE3-99FE-446B-9873-E11674336E01}" name="Connection104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2" xr16:uid="{00000000-0015-0000-FFFF-FFFF2E000000}" name="Connection104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3" xr16:uid="{B574BAC8-1EA2-4EFC-B169-AD0D6EB6E7EE}" name="Connection104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4" xr16:uid="{AF38076F-52DF-49EE-A2C2-14C8B802BA9B}" name="Connection104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5" xr16:uid="{00000000-0015-0000-FFFF-FFFF2F000000}" name="Connection104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6" xr16:uid="{5264AA45-6A2A-47BE-A688-A9CCA8A25AE9}" name="Connection104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7" xr16:uid="{AB0074FF-C494-4C47-8891-5A53BB64118D}" name="Connection104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8" xr16:uid="{00000000-0015-0000-FFFF-FFFF30000000}" name="Connection104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39" xr16:uid="{05464319-9099-46DC-8BF2-35386263478D}" name="Connection104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0" xr16:uid="{D291A367-2C69-47A5-8098-1C377542BEF7}" name="Connection104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1" xr16:uid="{00000000-0015-0000-FFFF-FFFF31000000}" name="Connection104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2" xr16:uid="{E999F1D4-007B-47ED-B775-0C4F57CBD832}" name="Connection104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3" xr16:uid="{93803E95-4508-47CB-AA31-69C3F5DE670F}" name="Connection104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4" xr16:uid="{00000000-0015-0000-FFFF-FFFF32000000}" name="Connection104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5" xr16:uid="{DD73BE5C-6E54-4D95-8D82-EDC86DD45652}" name="Connection104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6" xr16:uid="{046F42FD-BD77-4376-813E-1C2786E8F88A}" name="Connection104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7" xr16:uid="{00000000-0015-0000-FFFF-FFFF33000000}" name="Connection105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8" xr16:uid="{1511DDCC-601B-4883-9E3D-2FC494625C7A}" name="Connection105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49" xr16:uid="{837249AE-98EC-4F01-A778-45D1EBB2D097}" name="Connection1051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0" xr16:uid="{00000000-0015-0000-FFFF-FFFF34000000}" name="Connection105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1" xr16:uid="{1775BF02-EA4D-4586-850D-DE11160F9744}" name="Connection105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2" xr16:uid="{D9CAC808-82E4-44AD-B5E5-DFC06EE2D785}" name="Connection105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3" xr16:uid="{00000000-0015-0000-FFFF-FFFF35000000}" name="Connection105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4" xr16:uid="{AFF55946-9BD9-42AD-901E-8220391D7833}" name="Connection105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5" xr16:uid="{8EF4C650-23FB-489C-B427-27FD5BB8333E}" name="Connection105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6" xr16:uid="{00000000-0015-0000-FFFF-FFFF36000000}" name="Connection105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7" xr16:uid="{8194FAE5-B36C-4441-BE02-887E3DFDDF3C}" name="Connection105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8" xr16:uid="{056A07FD-F9BE-47B3-8AA6-A65C5C512FB1}" name="Connection105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59" xr16:uid="{00000000-0015-0000-FFFF-FFFF37000000}" name="Connection105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0" xr16:uid="{05076F33-45B9-4E22-AF32-3729556FBF97}" name="Connection105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1" xr16:uid="{B6D866B3-2E38-4C7E-AC56-023DA7110474}" name="Connection1051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2" xr16:uid="{00000000-0015-0000-FFFF-FFFF38000000}" name="Connection105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3" xr16:uid="{CD3ACCB1-FD7F-4771-9265-9C60E64FBCA6}" name="Connection1051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4" xr16:uid="{81067B9A-34D0-43BD-80C1-DF02BE3036C3}" name="Connection1051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5" xr16:uid="{00000000-0015-0000-FFFF-FFFF39000000}" name="Connection105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6" xr16:uid="{9C4384E0-C847-4C0F-BCD3-327CC4E4C1CB}" name="Connection1051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7" xr16:uid="{F907F4BD-BECA-4668-8BAD-44AE289966CB}" name="Connection1051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8" xr16:uid="{00000000-0015-0000-FFFF-FFFF3A000000}" name="Connection105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69" xr16:uid="{AB435658-C9FB-4D3F-833C-0A78B3FC8F4C}" name="Connection1051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0" xr16:uid="{0516C2C4-4DA1-4161-A10C-593E5393AAC2}" name="Connection1051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1" xr16:uid="{00000000-0015-0000-FFFF-FFFF3B000000}" name="Connection1051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2" xr16:uid="{C89EC423-31A1-44AD-83A5-1AC1B31E7FAD}" name="Connection1051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3" xr16:uid="{FB2C9B5C-E789-4770-A041-0095838DF29B}" name="Connection1051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4" xr16:uid="{00000000-0015-0000-FFFF-FFFF3C000000}" name="Connection105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5" xr16:uid="{A6443AD3-50E2-41E6-A434-DE497ACC1DC6}" name="Connection105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6" xr16:uid="{7F7939E9-612D-404C-A436-876E5D408182}" name="Connection1051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7" xr16:uid="{00000000-0015-0000-FFFF-FFFF3D000000}" name="Connection105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8" xr16:uid="{A5DA7A1F-891A-48B6-A66C-DF70242953B8}" name="Connection1051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79" xr16:uid="{32158613-75DC-4E0A-A9E1-2143639E2A51}" name="Connection1051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0" xr16:uid="{00000000-0015-0000-FFFF-FFFF3E000000}" name="Connection105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1" xr16:uid="{C3E1E7A1-F376-4DB3-87A9-FBC1EBA16960}" name="Connection105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2" xr16:uid="{4D9B5F2C-5B45-430C-A8AD-ECE0783364C6}" name="Connection1052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3" xr16:uid="{00000000-0015-0000-FFFF-FFFF3F000000}" name="Connection10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4" xr16:uid="{FD5FA111-0887-462A-B677-F88B2B3BA5D5}" name="Connection105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5" xr16:uid="{BD78865F-A287-4FF1-99FA-1080C4F2F016}" name="Connection105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6" xr16:uid="{00000000-0015-0000-FFFF-FFFF40000000}" name="Connection105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7" xr16:uid="{9F1B42CF-4D0A-4DB0-862E-6FE8E33B33F6}" name="Connection105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8" xr16:uid="{27A58A9C-ADE1-4564-B87A-9D4D4BF85708}" name="Connection105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89" xr16:uid="{00000000-0015-0000-FFFF-FFFF41000000}" name="Connection105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0" xr16:uid="{E1DCDE76-2B3A-475B-B143-A0E9AEB062F1}" name="Connection105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1" xr16:uid="{8F407EB7-B1D8-41FC-BF3D-0A81A4BDEF89}" name="Connection105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2" xr16:uid="{00000000-0015-0000-FFFF-FFFF42000000}" name="Connection105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3" xr16:uid="{C9B3A393-A9BD-46A2-9356-E7403598A04B}" name="Connection105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4" xr16:uid="{6FFD7423-788E-4AEB-BE47-FB1D8D36F867}" name="Connection105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5" xr16:uid="{00000000-0015-0000-FFFF-FFFF43000000}" name="Connection105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6" xr16:uid="{87CCA824-0EB1-49DB-AB78-5333FE9BC489}" name="Connection105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7" xr16:uid="{0C32B702-074D-4081-8BF3-95ED123B7DC2}" name="Connection105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8" xr16:uid="{00000000-0015-0000-FFFF-FFFF44000000}" name="Connection105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99" xr16:uid="{140CDA1C-1F26-41C9-8E12-D917EECE9537}" name="Connection105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0" xr16:uid="{7C3F2C38-B320-477C-B073-1352167EC737}" name="Connection105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1" xr16:uid="{00000000-0015-0000-FFFF-FFFF45000000}" name="Connection105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2" xr16:uid="{4D478147-D69F-4DFD-BC27-95F55E1D1E63}" name="Connection105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3" xr16:uid="{607F6936-A570-41A7-A577-84FCF0D5C94F}" name="Connection105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4" xr16:uid="{00000000-0015-0000-FFFF-FFFF46000000}" name="Connection105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5" xr16:uid="{313AE918-1C51-48C0-9DA3-CE3DC521E245}" name="Connection105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6" xr16:uid="{2966D31C-D630-496B-83B0-1EAD3AED5473}" name="Connection105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7" xr16:uid="{00000000-0015-0000-FFFF-FFFF47000000}" name="Connection10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8" xr16:uid="{00000000-0015-0000-FFFF-FFFF48000000}" name="Connection10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09" xr16:uid="{5F764F7C-BD0F-45FA-B1FB-FFFA0249C8E5}" name="Connection10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0" xr16:uid="{26A458B3-831A-4564-9F2F-837B38912D5B}" name="Connection10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1" xr16:uid="{F121139A-0A93-40E3-8370-69E78AED1C68}" name="Connection106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2" xr16:uid="{7F6E8DBA-3124-443F-BDB6-3302831D6858}" name="Connection10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3" xr16:uid="{B86C3AB7-84BD-44B9-9FEA-3D14976C3476}" name="Connection10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4" xr16:uid="{DE2E3B29-D860-4940-A507-70EC6BF87DCA}" name="Connection10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5" xr16:uid="{00000000-0015-0000-FFFF-FFFF49000000}" name="Connection10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6" xr16:uid="{00000000-0015-0000-FFFF-FFFF4A000000}" name="Connection10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7" xr16:uid="{C0F4A9D5-8F49-440D-8156-C081DFB4D6AF}" name="Connection10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8" xr16:uid="{DC679EC7-1DF3-4758-B61F-604CE2A387A8}" name="Connection10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19" xr16:uid="{6D64305D-1B33-460E-A0E1-C0D756AC3609}" name="Connection10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0" xr16:uid="{068D8022-4FCB-436B-9DFB-1B8D1A057F61}" name="Connection10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1" xr16:uid="{00000000-0015-0000-FFFF-FFFF4B000000}" name="Connection10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2" xr16:uid="{00000000-0015-0000-FFFF-FFFF4C000000}" name="Connection10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3" xr16:uid="{82608D7F-77BB-4583-8783-F1D6EE49EA9C}" name="Connection10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4" xr16:uid="{0457C016-AC4A-4ECC-980F-1D9051C683FC}" name="Connection10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5" xr16:uid="{61A0D7C1-FD30-475D-B65E-9423F643791B}" name="Connection10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6" xr16:uid="{65A8C846-900F-4135-817B-ABDC664065D5}" name="Connection10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7" xr16:uid="{00000000-0015-0000-FFFF-FFFF4D000000}" name="Connection10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8" xr16:uid="{0F7E4993-C6F0-4954-BF45-CABB7EF1A1A2}" name="Connection10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29" xr16:uid="{00000000-0015-0000-FFFF-FFFF4F000000}" name="Connection10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0" xr16:uid="{06DF59DC-6224-4AD0-9BC5-449B118A7A10}" name="Connection10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1" xr16:uid="{3396C7A8-6A54-4078-A83F-3769A3CC7F83}" name="Connection10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2" xr16:uid="{5FAFC181-82F6-4981-9925-FB52160ED743}" name="Connection10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3" xr16:uid="{00000000-0015-0000-FFFF-FFFF50000000}" name="Connection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4" xr16:uid="{00000000-0015-0000-FFFF-FFFF51000000}" name="Connection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5" xr16:uid="{D5F2CF39-C19B-476C-8235-1FE34A9ED1D8}" name="Connection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6" xr16:uid="{00000000-0015-0000-FFFF-FFFF53000000}" name="Connection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7" xr16:uid="{D40854DF-77DD-4670-87E1-86044704AA56}" name="Connection11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8" xr16:uid="{1E07666A-C7D2-4021-8665-DFC1235A5CDA}" name="Connection11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39" xr16:uid="{54E503AB-D954-48A9-B4DB-09F297B9886E}" name="Connection11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0" xr16:uid="{00000000-0015-0000-FFFF-FFFF54000000}" name="Connection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1" xr16:uid="{00000000-0015-0000-FFFF-FFFF55000000}" name="Connection1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2" xr16:uid="{00000000-0015-0000-FFFF-FFFF56000000}" name="Connection1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3" xr16:uid="{E87A5235-0968-4303-ACB0-D5E5B1F26211}" name="Connection11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4" xr16:uid="{00000000-0015-0000-FFFF-FFFF57000000}" name="Connection1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5" xr16:uid="{BE3FCDA5-D01F-4543-9069-C12EE6FAA499}" name="Connection111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6" xr16:uid="{015346D9-54AA-434B-8E12-82200D7AAA58}" name="Connection111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7" xr16:uid="{E8CAD55A-9C82-44A9-8F31-18F085CE48FD}" name="Connection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8" xr16:uid="{00000000-0015-0000-FFFF-FFFF59000000}" name="Connection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49" xr16:uid="{6077C365-9890-4465-BA63-AEF4AEE0C298}" name="Connection11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0" xr16:uid="{ADBB53E4-BAC4-4501-AFA9-9C5A05B08A01}" name="Connection11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1" xr16:uid="{00000000-0015-0000-FFFF-FFFF5A000000}" name="Connection11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2" xr16:uid="{75577BC5-66FB-4A6A-BBC2-928B9306CB20}" name="Connection11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3" xr16:uid="{00000000-0015-0000-FFFF-FFFF5B000000}" name="Connection11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4" xr16:uid="{F85ABBD7-F257-4A95-AF7E-D97AE6FA1BEB}" name="Connection11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5" xr16:uid="{DC522E0C-4396-48F9-8C52-42AC1BD64662}" name="Connection11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6" xr16:uid="{EE63F1B6-619A-4FB6-A9A1-6EEDC26C2690}" name="Connection11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7" xr16:uid="{00000000-0015-0000-FFFF-FFFF5C000000}" name="Connection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8" xr16:uid="{A329DF5F-4B14-47CF-8F7F-4E0BBCABCE0A}" name="Connection1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59" xr16:uid="{00000000-0015-0000-FFFF-FFFF5E000000}" name="Connection1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0" xr16:uid="{71F4BBF7-465C-4CA6-AF77-09C4592C4141}" name="Connection11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1" xr16:uid="{83D816C6-BBE3-48EF-9BE2-7D8FB2CA2DCA}" name="Connection11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2" xr16:uid="{7B788C04-1F7A-40E2-ABC5-B8DA97E2676F}" name="Connection11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3" xr16:uid="{00000000-0015-0000-FFFF-FFFF5F000000}" name="Connection1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4" xr16:uid="{C66A7A49-0C91-494D-9153-C0FA78EC7C60}" name="Connection1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5" xr16:uid="{00000000-0015-0000-FFFF-FFFF61000000}" name="Connection1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6" xr16:uid="{C0240353-AA90-4F00-A47B-8DEEF3D29E01}" name="Connection11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7" xr16:uid="{202CCEC9-5D88-4AF0-93D4-2F1B43DB30A6}" name="Connection11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8" xr16:uid="{E323BC6C-B021-4131-B1E9-53FBEEB662F9}" name="Connection11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69" xr16:uid="{00000000-0015-0000-FFFF-FFFF62000000}" name="Connection1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0" xr16:uid="{7E6EB404-6635-4CC3-A598-F8F2F3FDAD1C}" name="Connection1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1" xr16:uid="{00000000-0015-0000-FFFF-FFFF64000000}" name="Connection11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2" xr16:uid="{455FA87D-FFCD-488A-B4BF-56ED7794D6F3}" name="Connection11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3" xr16:uid="{C5601040-6F85-47C2-9E2C-BA19CE1073AC}" name="Connection11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4" xr16:uid="{F676974F-FD10-4857-8E2F-5385C1E05D78}" name="Connection11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5" xr16:uid="{00000000-0015-0000-FFFF-FFFF65000000}" name="Connection1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6" xr16:uid="{3A99692B-3E08-4275-A9CD-00DFE40851BE}" name="Connection1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7" xr16:uid="{00000000-0015-0000-FFFF-FFFF67000000}" name="Connection11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8" xr16:uid="{DF43E598-9C29-4649-9D69-C55A371106AE}" name="Connection11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79" xr16:uid="{AD98E317-684B-4746-AAFD-EC7B5F6AAD07}" name="Connection11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0" xr16:uid="{E84B447B-56F6-46E1-844A-81E7803588EB}" name="Connection11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1" xr16:uid="{00000000-0015-0000-FFFF-FFFF68000000}" name="Connection1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2" xr16:uid="{0845CB8F-8D55-4AD1-B9D0-15251E808766}" name="Connection1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3" xr16:uid="{00000000-0015-0000-FFFF-FFFF6A000000}" name="Connection11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4" xr16:uid="{0F5227C2-3EE8-4057-9CF7-CD3DA77DBC13}" name="Connection11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5" xr16:uid="{B5CA509A-3E51-4FB4-A4D7-3136BB806112}" name="Connection11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6" xr16:uid="{84ECB4A9-F263-4DAC-9868-14B8D3D8A34F}" name="Connection11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7" xr16:uid="{E18420CE-206D-49E1-A133-3656D33CCA5C}" name="Connection11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8" xr16:uid="{00000000-0015-0000-FFFF-FFFF6B000000}" name="Connection11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89" xr16:uid="{00000000-0015-0000-FFFF-FFFF6C000000}" name="Connection1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0" xr16:uid="{D619B798-E007-4418-923B-3B8F8FE971AE}" name="Connection1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1" xr16:uid="{00000000-0015-0000-FFFF-FFFF6D000000}" name="Connection11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2" xr16:uid="{7703EB88-275D-42F8-B750-B0FD52203C8A}" name="Connection11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3" xr16:uid="{671D8012-6760-4B27-AB9F-F1C6414CD665}" name="Connection11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4" xr16:uid="{00000000-0015-0000-FFFF-FFFF6E000000}" name="Connection11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5" xr16:uid="{290A0E35-0F49-46D6-A5A1-F266A93FE58D}" name="Connection1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6" xr16:uid="{00000000-0015-0000-FFFF-FFFF6F000000}" name="Connection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7" xr16:uid="{00000000-0015-0000-FFFF-FFFF70000000}" name="Connection1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8" xr16:uid="{59FDA7D1-0062-4432-BB91-F5F0181D38CE}" name="Connection1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299" xr16:uid="{00000000-0015-0000-FFFF-FFFF71000000}" name="Connection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0" xr16:uid="{445B85FF-F6A1-49E8-9AD6-3135B82C8023}" name="Connection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1" xr16:uid="{00000000-0015-0000-FFFF-FFFF72000000}" name="Connection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2" xr16:uid="{94FFB1D3-E4F3-4725-9217-825409A88169}" name="Connection1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3" xr16:uid="{319D50CF-37F0-4C7F-8A3D-FB00343E8AC5}" name="Connection1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4" xr16:uid="{00000000-0015-0000-FFFF-FFFF73000000}" name="Connection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5" xr16:uid="{00000000-0015-0000-FFFF-FFFF74000000}" name="Connection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6" xr16:uid="{00000000-0015-0000-FFFF-FFFF75000000}" name="Connection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7" xr16:uid="{D2C943F4-A50D-4DBD-9B71-6EFE7576476E}" name="Connection1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8" xr16:uid="{00000000-0015-0000-FFFF-FFFF76000000}" name="Connection1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09" xr16:uid="{97EA8BDD-6EE6-4369-91CD-E616E28DCA43}" name="Connection13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0" xr16:uid="{474D6286-7EA5-49F0-A2A5-553D251AFCD2}" name="Connection13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1" xr16:uid="{00000000-0015-0000-FFFF-FFFF77000000}" name="Connection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2" xr16:uid="{00000000-0015-0000-FFFF-FFFF78000000}" name="Connection1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3" xr16:uid="{C89151A5-3F25-4CBC-9A1B-E399B5ACFD5F}" name="Connection13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4" xr16:uid="{00000000-0015-0000-FFFF-FFFF79000000}" name="Connection1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5" xr16:uid="{CC0A9178-7459-4D9E-84E4-FBA42E47F4CE}" name="Connection13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6" xr16:uid="{50B5411C-B1D5-43C1-97BF-F5195D015E20}" name="Connection13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7" xr16:uid="{00000000-0015-0000-FFFF-FFFF7A000000}" name="Connection1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8" xr16:uid="{66190DFA-2D57-413F-8120-0AF739AF3113}" name="Connection13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19" xr16:uid="{00000000-0015-0000-FFFF-FFFF7B000000}" name="Connection1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0" xr16:uid="{D17B5CCE-9303-464C-B95A-548EA2E45CA1}" name="Connection13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1" xr16:uid="{67B1046B-E1D4-4A54-8E02-193AD6D85D7B}" name="Connection13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2" xr16:uid="{00000000-0015-0000-FFFF-FFFF7C000000}" name="Connection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3" xr16:uid="{00000000-0015-0000-FFFF-FFFF7D000000}" name="Connection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4" xr16:uid="{D1198168-D3B6-4F1C-AB5C-7818D5C6ADEC}" name="Connection1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5" xr16:uid="{00000000-0015-0000-FFFF-FFFF7E000000}" name="Connection1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6" xr16:uid="{7CC14BB3-9D59-4DF8-9F6E-3F0F69A09C92}" name="Connection1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7" xr16:uid="{33C9B0B5-91A8-43C2-95A0-B2FF7C7EFFF4}" name="Connection1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8" xr16:uid="{00000000-0015-0000-FFFF-FFFF7F000000}" name="Connection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29" xr16:uid="{00000000-0015-0000-FFFF-FFFF80000000}" name="Connection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0" xr16:uid="{6E27BFDE-149D-48E5-854E-071D59AF0BBB}" name="Connection1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1" xr16:uid="{00000000-0015-0000-FFFF-FFFF81000000}" name="Connection1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2" xr16:uid="{3CA840CB-BA24-4D9F-85DE-62BD25AF612E}" name="Connection1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3" xr16:uid="{99ED2B8A-ED95-49E0-986A-74C01FC0FEC8}" name="Connection1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4" xr16:uid="{00000000-0015-0000-FFFF-FFFF82000000}" name="Connection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5" xr16:uid="{00000000-0015-0000-FFFF-FFFF83000000}" name="Connection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6" xr16:uid="{3C8E4BEC-D62B-4037-AD7A-CD9651E07C3E}" name="Connection1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7" xr16:uid="{678AF899-5F70-4399-8EE0-F552B2D799E8}" name="Connection1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8" xr16:uid="{00000000-0015-0000-FFFF-FFFF84000000}" name="Connection1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39" xr16:uid="{B17D0420-1D25-493D-8AAE-81DE07906035}" name="Connection1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0" xr16:uid="{4CF01927-060C-404A-8FA3-115D50DE40D8}" name="Connection1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1" xr16:uid="{D99F9D49-76E0-4DBE-9C8B-B707A100C82A}" name="Connection1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2" xr16:uid="{194B205B-27A1-4D45-AC0A-A0CCE2CF08DF}" name="Connection1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3" xr16:uid="{00000000-0015-0000-FFFF-FFFF85000000}" name="Connection1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4" xr16:uid="{00000000-0015-0000-FFFF-FFFF86000000}" name="Connection1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5" xr16:uid="{43BEB623-E1C1-4337-909A-73E7AA1F67A0}" name="Connection1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6" xr16:uid="{3F2DD40F-8E4C-4525-B928-5A6E3EB1EA50}" name="Connection1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7" xr16:uid="{00000000-0015-0000-FFFF-FFFF87000000}" name="Connection1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8" xr16:uid="{BD6B231C-1198-4D30-A843-F599589B0DE7}" name="Connection1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49" xr16:uid="{8E155BD9-B39D-4B0C-8F76-0AB4E23739AD}" name="Connection1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0" xr16:uid="{D637C9D0-77A0-4790-AE50-6C5E14C08AC5}" name="Connection1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1" xr16:uid="{19DF0F1D-21E1-4D16-8702-E7FD47C61566}" name="Connection17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2" xr16:uid="{00000000-0015-0000-FFFF-FFFF88000000}" name="Connection1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3" xr16:uid="{00000000-0015-0000-FFFF-FFFF89000000}" name="Connection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4" xr16:uid="{7D62802D-0433-4634-9960-EF4E8FB63738}" name="Connection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5" xr16:uid="{92BB2C09-5AE7-477F-9441-F5C33F81170C}" name="Connection1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6" xr16:uid="{00000000-0015-0000-FFFF-FFFF8A000000}" name="Connection1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7" xr16:uid="{9995767A-C8EC-4A0A-963B-01891E73F810}" name="Connection1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8" xr16:uid="{E34AB4C9-5566-4CC7-A394-989E223CE194}" name="Connection1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59" xr16:uid="{780D358B-A849-412E-867E-AF39F332F859}" name="Connection1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0" xr16:uid="{78E016C6-29FF-4E40-BCE6-6D79913343DC}" name="Connection18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1" xr16:uid="{00000000-0015-0000-FFFF-FFFF8B000000}" name="Connection1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2" xr16:uid="{00000000-0015-0000-FFFF-FFFF8C000000}" name="Connection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3" xr16:uid="{AD8BAD39-A1CC-437A-B94D-EC4100AC3589}" name="Connection1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4" xr16:uid="{E3F8D9C0-06A3-41CF-8EC6-808585AE30C6}" name="Connection1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5" xr16:uid="{00000000-0015-0000-FFFF-FFFF8D000000}" name="Connection1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6" xr16:uid="{3D89ADED-56AC-4584-8BBD-75E922D9CC35}" name="Connection1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7" xr16:uid="{D4E22DE4-5B05-438D-A43D-B5C2A5F9CC6C}" name="Connection1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8" xr16:uid="{E05842B1-C931-40C9-821C-9A94B3A96308}" name="Connection1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69" xr16:uid="{8AF0752E-3D93-4FBB-9B09-709000726AFB}" name="Connection19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0" xr16:uid="{00000000-0015-0000-FFFF-FFFF8E000000}" name="Connection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1" xr16:uid="{00000000-0015-0000-FFFF-FFFF8F000000}" name="Connection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2" xr16:uid="{00000000-0015-0000-FFFF-FFFF90000000}" name="Connection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3" xr16:uid="{3EBEF93B-7AC6-4851-A4E7-4416D4D5FDC7}" name="Connection2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4" xr16:uid="{6A1FDE2D-7C0D-442E-98A2-11DE5ED04C1F}" name="Connection2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5" xr16:uid="{00000000-0015-0000-FFFF-FFFF91000000}" name="Connection2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6" xr16:uid="{4249A95F-58C3-4B6F-A24D-3CEDCDD88C4B}" name="Connection2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7" xr16:uid="{707F468D-A72E-4706-8214-28986C07E10E}" name="Connection2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8" xr16:uid="{121F1FAA-563D-475D-9B82-01A07192CEDE}" name="Connection2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79" xr16:uid="{103E2952-134E-4391-B419-7E299130EBCA}" name="Connection20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0" xr16:uid="{00000000-0015-0000-FFFF-FFFF92000000}" name="Connection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1" xr16:uid="{883A9469-AC4D-4369-BCEC-0EB9081D4E70}" name="Connection2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2" xr16:uid="{00000000-0015-0000-FFFF-FFFF93000000}" name="Connection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3" xr16:uid="{4099FB49-06D3-431A-A6EF-C913EE67D6C2}" name="Connection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4" xr16:uid="{AFE43F92-003D-45EE-B2E1-81C194386564}" name="Connection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5" xr16:uid="{00000000-0015-0000-FFFF-FFFF94000000}" name="Connection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6" xr16:uid="{267B9765-D2EF-48E7-9905-0C8C632DEF2B}" name="Connection2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7" xr16:uid="{7C62FDD7-1585-421D-9AA0-36AE188F89B8}" name="Connection2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8" xr16:uid="{785A7A32-1926-479A-A06C-AF43657FE138}" name="Connection2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89" xr16:uid="{EC6125DD-56A4-4130-9BFC-B50966BFFF14}" name="Connection2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0" xr16:uid="{00000000-0015-0000-FFFF-FFFF95000000}" name="Connection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1" xr16:uid="{00000000-0015-0000-FFFF-FFFF96000000}" name="Connection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2" xr16:uid="{28F2AAEC-E050-4F0A-A5E1-AB0A2BCDF830}" name="Connection2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3" xr16:uid="{0BC53E2E-6A32-4234-A0F2-8BC82A23B646}" name="Connection2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4" xr16:uid="{00000000-0015-0000-FFFF-FFFF97000000}" name="Connection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5" xr16:uid="{1D97CFE9-77F3-4827-B0B8-C2C7FC279D39}" name="Connection2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6" xr16:uid="{9E6CA8DE-8956-4D33-A4DC-147AC237A44D}" name="Connection2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7" xr16:uid="{609B1654-3811-4B0E-9687-F8358D9240ED}" name="Connection2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8" xr16:uid="{511EE859-F8AD-4BEE-AAFE-53DBE051FE02}" name="Connection2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399" xr16:uid="{00000000-0015-0000-FFFF-FFFF98000000}" name="Connection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0" xr16:uid="{00000000-0015-0000-FFFF-FFFF99000000}" name="Connection2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1" xr16:uid="{3CD3CB0F-0073-4FB9-A3BA-000920DC670D}" name="Connection2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2" xr16:uid="{EDA97685-FF50-4BFF-A145-66B0C7294F1B}" name="Connection2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3" xr16:uid="{00000000-0015-0000-FFFF-FFFF9A000000}" name="Connection2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4" xr16:uid="{4ACBCAD4-547D-4364-B4DF-4CF08A067CD5}" name="Connection2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5" xr16:uid="{BF7FBF3E-92B6-44E0-8694-AE713BE4D959}" name="Connection2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6" xr16:uid="{1799BE3D-6FBF-4560-A125-9FB24B262B2C}" name="Connection2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7" xr16:uid="{02636B2D-C2C3-44D7-8729-8C0AC09B6E95}" name="Connection2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8" xr16:uid="{00000000-0015-0000-FFFF-FFFF9B000000}" name="Connection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09" xr16:uid="{00000000-0015-0000-FFFF-FFFF9C000000}" name="Connection2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0" xr16:uid="{6ABCD29D-2EB5-4396-B137-E2F037A1B11B}" name="Connection2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1" xr16:uid="{06B168F8-9EED-481A-9B4D-668EA2EB3BBB}" name="Connection2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2" xr16:uid="{00000000-0015-0000-FFFF-FFFF9D000000}" name="Connection2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3" xr16:uid="{CEAD442D-36D9-4165-AE8A-5C7EA07CCEEE}" name="Connection2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4" xr16:uid="{A0B91B1E-03D2-4DAA-B308-3440340467F2}" name="Connection2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5" xr16:uid="{070C6C12-C328-4578-88AD-AAD2B1CE1213}" name="Connection2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6" xr16:uid="{3BD54636-4788-4D67-B109-261F0A24E4AE}" name="Connection24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7" xr16:uid="{00000000-0015-0000-FFFF-FFFF9E000000}" name="Connection2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8" xr16:uid="{00000000-0015-0000-FFFF-FFFF9F000000}" name="Connection2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19" xr16:uid="{55EC0C14-94E4-4708-8CD5-BB05238A017F}" name="Connection2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0" xr16:uid="{516FA761-BF85-4ED5-B831-5E04322AB740}" name="Connection2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1" xr16:uid="{00000000-0015-0000-FFFF-FFFFA0000000}" name="Connection2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2" xr16:uid="{494BD18C-5496-4F15-A672-55CBD2E23D98}" name="Connection2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3" xr16:uid="{8B8D724B-FB65-41A4-A2AF-BE97CAFCD59E}" name="Connection2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4" xr16:uid="{4453B39E-CD93-44E3-A337-200D65645E8F}" name="Connection2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5" xr16:uid="{3663FCDE-C5B2-49AA-A6D8-F80D78FFEF42}" name="Connection25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6" xr16:uid="{00000000-0015-0000-FFFF-FFFFA1000000}" name="Connection2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7" xr16:uid="{00000000-0015-0000-FFFF-FFFFA2000000}" name="Connection2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8" xr16:uid="{6E0D0BE6-EC18-4658-9A92-5DF74155ED46}" name="Connection2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29" xr16:uid="{C5FF801B-6560-44FB-9F57-2F3B9B325777}" name="Connection2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0" xr16:uid="{00000000-0015-0000-FFFF-FFFFA3000000}" name="Connection2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1" xr16:uid="{9F3489EB-C25E-4EC0-B0C4-CC87A86077DE}" name="Connection2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2" xr16:uid="{0144B685-4D09-4DC5-A3B4-9E2AD57D6444}" name="Connection2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3" xr16:uid="{12E6E7DC-FAA2-4487-AB25-3AE37027BF5F}" name="Connection2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4" xr16:uid="{17F17FE8-14B8-479F-A555-CFE01D62206D}" name="Connection2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5" xr16:uid="{00000000-0015-0000-FFFF-FFFFA4000000}" name="Connection2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6" xr16:uid="{00000000-0015-0000-FFFF-FFFFA5000000}" name="Connection2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7" xr16:uid="{E9693578-E6E8-4400-8B66-8A22BB34BA0D}" name="Connection2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8" xr16:uid="{BE85530A-6A91-4371-8445-B136FEF53722}" name="Connection2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39" xr16:uid="{00000000-0015-0000-FFFF-FFFFA6000000}" name="Connection2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0" xr16:uid="{8D9D4408-B527-451F-9E4A-19BE7751AF25}" name="Connection2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1" xr16:uid="{8962A8C5-DB09-477B-8365-48412CA31619}" name="Connection2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2" xr16:uid="{39476457-70D9-4570-ABBA-8A700DA2D081}" name="Connection2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3" xr16:uid="{DDB4EB26-A00B-46ED-9518-2045B5906750}" name="Connection27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4" xr16:uid="{00000000-0015-0000-FFFF-FFFFA7000000}" name="Connection2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5" xr16:uid="{00000000-0015-0000-FFFF-FFFFA8000000}" name="Connection2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6" xr16:uid="{9B056FB2-9593-45EE-AD08-34B106382B32}" name="Connection2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7" xr16:uid="{A5EC6811-FD47-429C-ADE4-B53AC0E73791}" name="Connection2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8" xr16:uid="{00000000-0015-0000-FFFF-FFFFA9000000}" name="Connection2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49" xr16:uid="{9A04DBB5-FECE-4122-8437-AAC575FF530F}" name="Connection2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0" xr16:uid="{4F2413AC-7114-4BC7-9B6C-F546870444A5}" name="Connection2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1" xr16:uid="{B5905EA4-DDCF-4AC9-9F00-89BFBBE9932A}" name="Connection2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2" xr16:uid="{BC6BDBF8-9030-49C4-BA12-01D63A6F0947}" name="Connection28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3" xr16:uid="{00000000-0015-0000-FFFF-FFFFAA000000}" name="Connection2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4" xr16:uid="{00000000-0015-0000-FFFF-FFFFAB000000}" name="Connection2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5" xr16:uid="{9ECCE6E1-EAFA-4DC7-870E-D7211FB0A84D}" name="Connection2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6" xr16:uid="{8D990703-AAE3-435D-A14F-87209512C39C}" name="Connection2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7" xr16:uid="{00000000-0015-0000-FFFF-FFFFAC000000}" name="Connection2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8" xr16:uid="{B22A5DD0-9D6B-4879-8ECB-61F205135926}" name="Connection2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59" xr16:uid="{B767FA50-9362-49E6-A796-00F05B4B2775}" name="Connection2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0" xr16:uid="{6C222D3E-D40B-4926-A62B-0D08C4056BA2}" name="Connection2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1" xr16:uid="{A4A19A65-86C0-416B-9CB8-1462F1761D76}" name="Connection29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2" xr16:uid="{FF8B4D6E-FB9F-40DF-B172-FC55C280DF25}" name="Connection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3" xr16:uid="{00000000-0015-0000-FFFF-FFFFAD000000}" name="Connection3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4" xr16:uid="{00000000-0015-0000-FFFF-FFFFAE000000}" name="Connection3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5" xr16:uid="{8045724D-8F58-44FA-B372-6D2EAA74DC8D}" name="Connection3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6" xr16:uid="{3E1A5B2D-FF11-4631-A184-F6A5C0EA292D}" name="Connection3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7" xr16:uid="{00000000-0015-0000-FFFF-FFFFAF000000}" name="Connection3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8" xr16:uid="{67D632BA-6C22-4817-8C4B-CFA262E63DA8}" name="Connection3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69" xr16:uid="{FF03AD2B-AAFB-4E33-A84B-DF2809BF465A}" name="Connection3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0" xr16:uid="{1E07E75B-3E01-4C40-AB5E-2A4F224FA168}" name="Connection3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1" xr16:uid="{1591B3CB-FFC8-49CD-BFC9-D980210E8164}" name="Connection30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2" xr16:uid="{00000000-0015-0000-FFFF-FFFFB0000000}" name="Connection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3" xr16:uid="{00000000-0015-0000-FFFF-FFFFB1000000}" name="Connection3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4" xr16:uid="{1FEF0E69-2CCB-4E2C-ADDC-C6D437FA27CA}" name="Connection31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5" xr16:uid="{00000000-0015-0000-FFFF-FFFFB2000000}" name="Connection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6" xr16:uid="{7DF03719-F9A7-465A-B7C6-4FD62B3AB103}" name="Connection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7" xr16:uid="{A7947926-A276-4D78-99F1-94B043172018}" name="Connection3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8" xr16:uid="{00000000-0015-0000-FFFF-FFFFB3000000}" name="Connection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79" xr16:uid="{34B74010-2D3A-4C12-B226-201936FC40E9}" name="Connection3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0" xr16:uid="{7D9EDC49-67C6-4AAA-85EA-C4D4D3BEE6FC}" name="Connection3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1" xr16:uid="{E8412108-E08F-4EF5-AC58-25F497B0CC36}" name="Connection3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2" xr16:uid="{00000000-0015-0000-FFFF-FFFFB4000000}" name="Connection3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3" xr16:uid="{3068D663-ED3A-4015-B0C9-B4F9311CA71C}" name="Connection3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4" xr16:uid="{61164AED-0E18-44D2-99DD-1DE460C39031}" name="Connection3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5" xr16:uid="{00000000-0015-0000-FFFF-FFFFB5000000}" name="Connection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6" xr16:uid="{00000000-0015-0000-FFFF-FFFFB6000000}" name="Connection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7" xr16:uid="{138DCC44-072E-484E-B76B-63107646E167}" name="Connection3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8" xr16:uid="{E948461F-7142-49CE-B029-4CCC09ECF7EE}" name="Connection3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89" xr16:uid="{00000000-0015-0000-FFFF-FFFFB7000000}" name="Connection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0" xr16:uid="{9399D84B-59E7-46D2-B508-6ED6900EA12A}" name="Connection3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1" xr16:uid="{DB482599-DFAA-40E2-A7BC-847656518DF9}" name="Connection3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2" xr16:uid="{9C44D324-5149-48CF-8A65-A6036E8CF1AD}" name="Connection3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3" xr16:uid="{298675AA-CA53-48FA-9F1C-CC3D810EBC71}" name="Connection3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4" xr16:uid="{00000000-0015-0000-FFFF-FFFFB8000000}" name="Connection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5" xr16:uid="{00000000-0015-0000-FFFF-FFFFB9000000}" name="Connection3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6" xr16:uid="{7DCA46E5-AED2-40EF-97EB-25781D76CA91}" name="Connection3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7" xr16:uid="{DCC8A5BB-055B-444B-9692-CE26B066F856}" name="Connection3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8" xr16:uid="{00000000-0015-0000-FFFF-FFFFBA000000}" name="Connection3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499" xr16:uid="{0B1BF9FB-A861-4FD5-81B7-A5121660DB14}" name="Connection3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0" xr16:uid="{BF666508-11C8-46CE-918F-71C349C1766F}" name="Connection3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1" xr16:uid="{4AC5DA5D-C273-4434-9DA8-19E367CF8C9A}" name="Connection3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2" xr16:uid="{32A46332-6684-4B5F-80FC-63BECCA9BD16}" name="Connection3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3" xr16:uid="{00000000-0015-0000-FFFF-FFFFBB000000}" name="Connection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4" xr16:uid="{00000000-0015-0000-FFFF-FFFFBC000000}" name="Connection3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5" xr16:uid="{7124856D-E1E0-4AEC-9210-CEB0848069C4}" name="Connection3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6" xr16:uid="{8B8AF08F-C444-4195-8669-95FF7674FDD5}" name="Connection3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7" xr16:uid="{00000000-0015-0000-FFFF-FFFFBD000000}" name="Connection3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8" xr16:uid="{C69E8AB0-C42A-4C90-8464-1CE035B218EF}" name="Connection3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09" xr16:uid="{D930B1FD-2AD5-4484-932B-00F4DE87FF01}" name="Connection3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0" xr16:uid="{2FECDA79-05EC-4FF4-89ED-AAC7E1CABDB5}" name="Connection3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1" xr16:uid="{C239458B-5280-4987-BB03-49FE70419435}" name="Connection34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2" xr16:uid="{00000000-0015-0000-FFFF-FFFFBE000000}" name="Connection3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3" xr16:uid="{00000000-0015-0000-FFFF-FFFFBF000000}" name="Connection3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4" xr16:uid="{FB8130C1-445F-4DF5-842A-105964FC7E24}" name="Connection3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5" xr16:uid="{B64AA9E4-1648-4468-B96F-ACCFDA813B39}" name="Connection3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6" xr16:uid="{00000000-0015-0000-FFFF-FFFFC0000000}" name="Connection3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7" xr16:uid="{F9140C0E-7E79-49A8-BA92-543D97FC3CB9}" name="Connection3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8" xr16:uid="{9A6BB47E-04F4-409B-9E21-4C2ECA2F0343}" name="Connection3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19" xr16:uid="{46A328D4-9E7E-4568-A3D5-DAF61294E82C}" name="Connection3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0" xr16:uid="{46C6BBC6-9A32-4ADB-A93D-E6B8E9F07AAA}" name="Connection35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1" xr16:uid="{00000000-0015-0000-FFFF-FFFFC1000000}" name="Connection3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2" xr16:uid="{00000000-0015-0000-FFFF-FFFFC2000000}" name="Connection3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3" xr16:uid="{5AAD8306-3099-40B7-8758-6955A2B3F8ED}" name="Connection3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4" xr16:uid="{5B592BA0-96BC-43A6-B7CF-516E10FD0DA8}" name="Connection36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5" xr16:uid="{00000000-0015-0000-FFFF-FFFFC5000000}" name="Connection3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6" xr16:uid="{F45FEB5D-61C3-4F38-B58D-12A514C77C28}" name="Connection3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7" xr16:uid="{15AB53EE-B700-47EF-A859-1F53DBB4992B}" name="Connection36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8" xr16:uid="{67578FC0-693D-457F-8CB8-1EA2A1237D82}" name="Connection3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29" xr16:uid="{081B3B84-FF84-4758-9F92-505227B769F8}" name="Connection36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0" xr16:uid="{00000000-0015-0000-FFFF-FFFFCA000000}" name="Connection3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1" xr16:uid="{00000000-0015-0000-FFFF-FFFFCB000000}" name="Connection3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2" xr16:uid="{FB572F8A-F937-4E4F-9D46-DA773B4DCF7E}" name="Connection3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3" xr16:uid="{E582148D-927A-4FA5-86EB-C52F1A6A3CAC}" name="Connection3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4" xr16:uid="{00000000-0015-0000-FFFF-FFFFCC000000}" name="Connection3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5" xr16:uid="{52ABF016-4C92-4EF8-9AA9-80BF4FF38FB2}" name="Connection3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6" xr16:uid="{3F9FD3E7-BCBC-4F53-8728-2DDE2C29BCEB}" name="Connection3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7" xr16:uid="{4E31725B-702D-4636-9F69-CB192E85E401}" name="Connection3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8" xr16:uid="{D3B6291F-6669-45D8-9016-C787B7C5C3C6}" name="Connection37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39" xr16:uid="{00000000-0015-0000-FFFF-FFFFCD000000}" name="Connection3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0" xr16:uid="{00000000-0015-0000-FFFF-FFFFCE000000}" name="Connection3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1" xr16:uid="{1B167DB3-E597-4096-99EF-FE4963DBBA2F}" name="Connection3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2" xr16:uid="{DE86C39A-5C91-44CC-83ED-70896CC6C280}" name="Connection3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3" xr16:uid="{00000000-0015-0000-FFFF-FFFFCF000000}" name="Connection3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4" xr16:uid="{D27F9B2F-9855-4913-A8AE-15D7290F93B1}" name="Connection3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5" xr16:uid="{BEE730EC-6330-4FA0-8320-AF12EFCA666F}" name="Connection3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6" xr16:uid="{163AF82C-C6F6-41A1-957F-11381F84F003}" name="Connection3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7" xr16:uid="{D934F228-DC95-4BCE-B109-D636C39CB6EE}" name="Connection38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8" xr16:uid="{00000000-0015-0000-FFFF-FFFFD0000000}" name="Connection3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49" xr16:uid="{00000000-0015-0000-FFFF-FFFFD1000000}" name="Connection3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0" xr16:uid="{AF6DA426-5B68-4C44-8FCD-1D1991DBD120}" name="Connection3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1" xr16:uid="{73B990A4-CF8C-4C01-867D-7224FD1FFECC}" name="Connection3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2" xr16:uid="{00000000-0015-0000-FFFF-FFFFD2000000}" name="Connection3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3" xr16:uid="{D78EFAA4-063E-4A02-B9EC-95AE04959095}" name="Connection3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4" xr16:uid="{02BFF6F7-CDBE-4E5A-A89F-2A8C285DE448}" name="Connection3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5" xr16:uid="{B6FB576E-8DDC-40F8-BFCF-682CC731B132}" name="Connection3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6" xr16:uid="{47D160D1-CF51-49B8-BBEF-2DDF62908986}" name="Connection39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7" xr16:uid="{00000000-0015-0000-FFFF-FFFFD3000000}" name="Connection4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8" xr16:uid="{00000000-0015-0000-FFFF-FFFFD4000000}" name="Connection4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59" xr16:uid="{B36BE56D-7491-4BDA-82BF-2B81E1726FF1}" name="Connection4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0" xr16:uid="{322EEDAF-7551-4B6C-9525-6FF8C6696540}" name="Connection4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1" xr16:uid="{00000000-0015-0000-FFFF-FFFFD5000000}" name="Connection4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2" xr16:uid="{71571C3F-07D7-4F76-9AF6-C90160E6369B}" name="Connection4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3" xr16:uid="{D37DA1EF-4D3A-4543-A261-F13063E0D486}" name="Connection4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4" xr16:uid="{D2D25239-759D-4081-A54E-884488D55A91}" name="Connection4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5" xr16:uid="{24A1D6E3-A3A2-4668-96C4-8DFC4D1EF351}" name="Connection40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6" xr16:uid="{00000000-0015-0000-FFFF-FFFFD6000000}" name="Connection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7" xr16:uid="{00000000-0015-0000-FFFF-FFFFD7000000}" name="Connection4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8" xr16:uid="{F9915BC7-82FF-425B-8773-14AC27B112E6}" name="Connection4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69" xr16:uid="{00000000-0015-0000-FFFF-FFFFD8000000}" name="Connection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0" xr16:uid="{33917C92-798A-4681-9E43-23AB069677A6}" name="Connection4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1" xr16:uid="{8423D4B0-4A64-4B60-B4E1-00171FFFEF3A}" name="Connection4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2" xr16:uid="{00000000-0015-0000-FFFF-FFFFD9000000}" name="Connection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3" xr16:uid="{586C1146-EE66-4093-BC1F-863EF311D456}" name="Connection4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4" xr16:uid="{ECB055A2-6A85-4A04-A94C-F4396CBF5CC8}" name="Connection41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5" xr16:uid="{00000000-0015-0000-FFFF-FFFFDA000000}" name="Connection4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6" xr16:uid="{2BAAFA7E-6B34-433B-A2C3-F2D109D93119}" name="Connection4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7" xr16:uid="{53B14C2A-DFB4-4E0A-BB62-EB314146A500}" name="Connection4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8" xr16:uid="{F7009FDB-3896-4846-A3D4-CDBF0DAC86D7}" name="Connection4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79" xr16:uid="{00000000-0015-0000-FFFF-FFFFDB000000}" name="Connection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0" xr16:uid="{00000000-0015-0000-FFFF-FFFFDC000000}" name="Connection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1" xr16:uid="{32829CC3-BD84-456F-BFF7-80B73EAA98AF}" name="Connection4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2" xr16:uid="{6BDB2526-96C6-4B68-881F-6B620B2DA91C}" name="Connection42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3" xr16:uid="{00000000-0015-0000-FFFF-FFFFDF000000}" name="Connection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4" xr16:uid="{DB415B40-7E31-4BDC-8961-8391291D63FE}" name="Connection4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5" xr16:uid="{D7EFCEB8-9296-4D6C-B160-34755EB70FAF}" name="Connection42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6" xr16:uid="{7C5F27D7-8D77-4B7E-8C3D-A39D4F2D9718}" name="Connection4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7" xr16:uid="{C52CBA0F-D74B-4DF4-AE28-779653DA4FFA}" name="Connection42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8" xr16:uid="{00000000-0015-0000-FFFF-FFFFE4000000}" name="Connection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89" xr16:uid="{00000000-0015-0000-FFFF-FFFFE5000000}" name="Connection4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0" xr16:uid="{CE9E7A02-FC5F-4CCF-972E-EF60DB7B272D}" name="Connection4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1" xr16:uid="{0BA9B938-A925-4B2F-AA04-01800E41E9B0}" name="Connection4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2" xr16:uid="{00000000-0015-0000-FFFF-FFFFE6000000}" name="Connection4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3" xr16:uid="{005ABA79-B71A-473B-BE76-7177CDE6FD06}" name="Connection4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4" xr16:uid="{8264CF4F-25EC-4B21-A49A-1366642B476B}" name="Connection4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5" xr16:uid="{115569CF-2013-4A33-8431-7AEDD50AC7FB}" name="Connection4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6" xr16:uid="{95A2EE36-BF05-49CC-8405-5C1D79A8FF70}" name="Connection4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7" xr16:uid="{00000000-0015-0000-FFFF-FFFFE7000000}" name="Connection4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8" xr16:uid="{00000000-0015-0000-FFFF-FFFFE8000000}" name="Connection4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599" xr16:uid="{DD11284F-B7CF-4F2E-ABD3-5760882478E7}" name="Connection4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0" xr16:uid="{40AAE483-BE41-421A-86AD-A050FD948F54}" name="Connection4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1" xr16:uid="{00000000-0015-0000-FFFF-FFFFE9000000}" name="Connection4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2" xr16:uid="{332FF53E-B201-4369-A6CC-A713B5866EB5}" name="Connection4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3" xr16:uid="{4B042F69-C1C4-4E52-90BE-1B7AAAF0AAE7}" name="Connection4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4" xr16:uid="{028ED756-B034-46BC-BC2B-18EA948DCC06}" name="Connection4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5" xr16:uid="{AFE3F408-7CA7-4508-8328-767A7C6D1115}" name="Connection44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6" xr16:uid="{00000000-0015-0000-FFFF-FFFFEA000000}" name="Connection4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7" xr16:uid="{00000000-0015-0000-FFFF-FFFFEB000000}" name="Connection4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8" xr16:uid="{4A037654-F1C0-49BD-82DB-E5E8C8FAC91F}" name="Connection4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09" xr16:uid="{CF5A9C60-F68F-49B4-AF75-8BEE83F753FD}" name="Connection4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0" xr16:uid="{00000000-0015-0000-FFFF-FFFFEC000000}" name="Connection4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1" xr16:uid="{3228A6B3-6998-4E82-B790-7B45149B3278}" name="Connection4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2" xr16:uid="{21E0FAD2-AF3F-4CE0-A584-07D8F31828B1}" name="Connection4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3" xr16:uid="{40B08667-417C-4A79-B32D-B57B92D6BB64}" name="Connection4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4" xr16:uid="{34D1FC9D-87E8-45D4-9E54-CAB58601F181}" name="Connection45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5" xr16:uid="{00000000-0015-0000-FFFF-FFFFED000000}" name="Connection4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6" xr16:uid="{00000000-0015-0000-FFFF-FFFFEE000000}" name="Connection4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7" xr16:uid="{D9AC559F-19E9-4741-916B-8E5B9C18B369}" name="Connection4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8" xr16:uid="{EF49E16A-F4B8-49EB-AEC2-C26EB93AC452}" name="Connection4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19" xr16:uid="{00000000-0015-0000-FFFF-FFFFEF000000}" name="Connection4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0" xr16:uid="{B1C7CBD0-4907-47C1-824F-949F704A1362}" name="Connection4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1" xr16:uid="{C57CE999-10B6-42C9-B2AE-137D999E950B}" name="Connection4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2" xr16:uid="{E72316DE-3C55-41AA-8A81-72B1098F38CE}" name="Connection4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3" xr16:uid="{5DB19028-CF53-4CA7-B1B8-658BA12B1206}" name="Connection4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4" xr16:uid="{00000000-0015-0000-FFFF-FFFFF0000000}" name="Connection4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5" xr16:uid="{00000000-0015-0000-FFFF-FFFFF1000000}" name="Connection4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6" xr16:uid="{7149A3F8-87B9-42E0-B353-569869E5C7CA}" name="Connection4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7" xr16:uid="{6B30D9FE-E54B-42B3-B4C2-80F4DF8B5490}" name="Connection4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8" xr16:uid="{00000000-0015-0000-FFFF-FFFFF2000000}" name="Connection4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29" xr16:uid="{00E211FC-86E8-49DF-88B0-0C3D9FC2107E}" name="Connection4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0" xr16:uid="{891F8587-3398-4ACB-B8E4-3B686A4FBBBC}" name="Connection4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1" xr16:uid="{9858238E-55DB-45AA-9019-33C17727A34A}" name="Connection4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2" xr16:uid="{445D8EBC-FF0D-4351-824C-46228BA8F846}" name="Connection47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3" xr16:uid="{00000000-0015-0000-FFFF-FFFFF3000000}" name="Connection4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4" xr16:uid="{00000000-0015-0000-FFFF-FFFFF4000000}" name="Connection4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5" xr16:uid="{B2A0C252-C6F1-4858-BE78-76BC0341A06A}" name="Connection4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6" xr16:uid="{EEDD3539-DC40-4F26-8BC9-F38E098E33B8}" name="Connection4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7" xr16:uid="{00000000-0015-0000-FFFF-FFFFF5000000}" name="Connection4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8" xr16:uid="{A488E187-6E57-47D1-8B4A-B963D7B60C3E}" name="Connection4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39" xr16:uid="{A5295D27-E1BB-40EC-9DC8-8DA06FA84EBF}" name="Connection4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0" xr16:uid="{567F7729-DBD3-4AB7-AC68-4CA564DE44CD}" name="Connection4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1" xr16:uid="{EA701382-37E0-4ED3-BB66-0C538E336FDD}" name="Connection48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2" xr16:uid="{00000000-0015-0000-FFFF-FFFFF6000000}" name="Connection4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3" xr16:uid="{00000000-0015-0000-FFFF-FFFFF7000000}" name="Connection4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4" xr16:uid="{816EACC0-7A47-4450-8DDE-49599D3BBCDC}" name="Connection4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5" xr16:uid="{779569A5-2E32-440B-AE03-5DA84762042E}" name="Connection4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6" xr16:uid="{00000000-0015-0000-FFFF-FFFFF8000000}" name="Connection4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7" xr16:uid="{7EDEACE9-5562-4C60-8701-6FBE015997BD}" name="Connection4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8" xr16:uid="{D7ED08DD-A333-4203-A348-93A8B4B3EE8E}" name="Connection4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49" xr16:uid="{4C5CEA36-861B-47F9-80A2-E1721DF585C7}" name="Connection4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0" xr16:uid="{DEE61F6F-415B-4D9C-9626-1C0735C49449}" name="Connection49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1" xr16:uid="{00000000-0015-0000-FFFF-FFFFF9000000}" name="Connection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2" xr16:uid="{00000000-0015-0000-FFFF-FFFFFA000000}" name="Connection5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3" xr16:uid="{00000000-0015-0000-FFFF-FFFFFB000000}" name="Connection5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4" xr16:uid="{31AEB8E2-6C6E-4984-B56F-784FD90073F0}" name="Connection5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5" xr16:uid="{89D5BD05-9145-40C1-908E-41DC372551A9}" name="Connection5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6" xr16:uid="{00000000-0015-0000-FFFF-FFFFFC000000}" name="Connection5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7" xr16:uid="{F4011884-8C2C-4084-8CF9-327BCA79FD4C}" name="Connection5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8" xr16:uid="{2433BB0E-2A45-48D1-925D-E98643A4C955}" name="Connection5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59" xr16:uid="{DCF67E17-0254-4958-B495-C5EF6DA4C701}" name="Connection5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0" xr16:uid="{FA43678E-13BA-46F8-8F5F-2A7B93FE44F3}" name="Connection50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1" xr16:uid="{00000000-0015-0000-FFFF-FFFFFD000000}" name="Connection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2" xr16:uid="{00000000-0015-0000-FFFF-FFFFFE000000}" name="Connection5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3" xr16:uid="{CE1A4125-015B-4C39-BD58-37629ACC4F83}" name="Connection5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4" xr16:uid="{00000000-0015-0000-FFFF-FFFFFF000000}" name="Connection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5" xr16:uid="{9AC00A76-D810-4BA4-BE53-FA39F7C673D0}" name="Connection5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6" xr16:uid="{8223839C-350A-4F75-B6D8-8F622E74C12C}" name="Connection5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7" xr16:uid="{00000000-0015-0000-FFFF-FFFF00010000}" name="Connection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8" xr16:uid="{4009A145-9954-4D79-AB0A-F6844C163BE6}" name="Connection5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69" xr16:uid="{00000000-0015-0000-FFFF-FFFF01010000}" name="Connection5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0" xr16:uid="{DA2F9D07-740A-485C-A147-0F9C33F3BAE9}" name="Connection5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1" xr16:uid="{C67512A3-E055-4DAD-BEEB-F68D6A95B5D0}" name="Connection5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2" xr16:uid="{6D1D0616-CCB3-4AA4-9241-BF88F9CCBAE2}" name="Connection5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3" xr16:uid="{3AAEA9D3-51A4-4AE2-91D4-D8FCB534F9D8}" name="Connection5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4" xr16:uid="{143E578E-B8B1-4519-9850-35092EBFF69A}" name="Connection5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5" xr16:uid="{00000000-0015-0000-FFFF-FFFF02010000}" name="Connection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6" xr16:uid="{00000000-0015-0000-FFFF-FFFF03010000}" name="Connection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7" xr16:uid="{7F34B36A-4725-4383-BCA1-A9C8424DC8FE}" name="Connection5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8" xr16:uid="{E48F28C5-F6C5-47C5-B4BC-21A18F29CD00}" name="Connection5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79" xr16:uid="{00000000-0015-0000-FFFF-FFFF04010000}" name="Connection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0" xr16:uid="{F4A961DF-FE1A-480B-96D5-973DE07F15B2}" name="Connection5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1" xr16:uid="{AB3BEDFD-8FE7-47CB-960A-CFE9A6480381}" name="Connection5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2" xr16:uid="{CF88C6DA-C35B-4956-950C-0A016B0A428F}" name="Connection5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3" xr16:uid="{C0EB32EE-D1E8-4EF1-8859-322EACA1734F}" name="Connection5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4" xr16:uid="{00000000-0015-0000-FFFF-FFFF05010000}" name="Connection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5" xr16:uid="{00000000-0015-0000-FFFF-FFFF06010000}" name="Connection5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6" xr16:uid="{2F56E680-57AE-431F-8C7A-183908CD2AF6}" name="Connection5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7" xr16:uid="{6F4E12C3-B348-41CF-A3C7-210C2548D90F}" name="Connection5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8" xr16:uid="{00000000-0015-0000-FFFF-FFFF07010000}" name="Connection5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89" xr16:uid="{CEE29822-0EFB-490D-B695-E445F46E33A0}" name="Connection5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0" xr16:uid="{5878A772-1E6B-4DC1-B52D-27F60E7A08F9}" name="Connection5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1" xr16:uid="{C43C85E9-E662-469D-AB4D-16C843C70228}" name="Connection5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2" xr16:uid="{0EA8B963-BA68-4591-B2E4-1C5ED82A2EF5}" name="Connection53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3" xr16:uid="{00000000-0015-0000-FFFF-FFFF08010000}" name="Connection5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4" xr16:uid="{00000000-0015-0000-FFFF-FFFF09010000}" name="Connection5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5" xr16:uid="{70AE0EDC-1677-48D6-B708-18014C95D5D4}" name="Connection5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6" xr16:uid="{65D981B3-BE52-4B18-AA6D-1422B4B758C0}" name="Connection5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7" xr16:uid="{00000000-0015-0000-FFFF-FFFF0A010000}" name="Connection5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8" xr16:uid="{74395D35-5934-4E80-AF53-DF0D4DA06244}" name="Connection5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699" xr16:uid="{4253D9EC-1C7E-4394-8F91-9178042CCF2A}" name="Connection5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0" xr16:uid="{77462954-D137-4349-8BAF-5B2511EEA4E6}" name="Connection5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1" xr16:uid="{056E340C-B58F-4CEE-A266-B18CCEAE1DB2}" name="Connection54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2" xr16:uid="{00000000-0015-0000-FFFF-FFFF0B010000}" name="Connection5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3" xr16:uid="{00000000-0015-0000-FFFF-FFFF0C010000}" name="Connection5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4" xr16:uid="{F0E9C0D2-6612-4F63-962A-7C08414B7E39}" name="Connection5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5" xr16:uid="{85B3D4E0-0462-420F-918E-EA1B2D7B8ED3}" name="Connection5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6" xr16:uid="{00000000-0015-0000-FFFF-FFFF0D010000}" name="Connection5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7" xr16:uid="{59DD2027-2D05-412B-A1C2-EB8E9625CBF5}" name="Connection5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8" xr16:uid="{A74EB42F-1BA6-4AFF-B97D-CD9C51B97FA3}" name="Connection5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09" xr16:uid="{6B18310E-E3F0-4366-999C-03D6C80CF80F}" name="Connection5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0" xr16:uid="{1B18648C-F8AE-4AEC-87D4-1A1D1098CF77}" name="Connection55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1" xr16:uid="{00000000-0015-0000-FFFF-FFFF0E010000}" name="Connection5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2" xr16:uid="{00000000-0015-0000-FFFF-FFFF0F010000}" name="Connection5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3" xr16:uid="{77FC2A70-72BA-47C1-8EC6-47963071AA36}" name="Connection5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4" xr16:uid="{9718BC1D-ECD0-4F5B-A66B-3F2936E06113}" name="Connection5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5" xr16:uid="{00000000-0015-0000-FFFF-FFFF10010000}" name="Connection5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6" xr16:uid="{3EC8F22F-9BD2-4887-90E4-83FC95EB2FCC}" name="Connection5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7" xr16:uid="{6B288519-6AC0-4EFD-9732-9814B266F2F0}" name="Connection5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8" xr16:uid="{AA123091-5B49-4158-B252-006CE0705FC8}" name="Connection5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19" xr16:uid="{50CC4D94-3CA4-4D6E-8DCC-A91991F27B52}" name="Connection5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0" xr16:uid="{00000000-0015-0000-FFFF-FFFF11010000}" name="Connection5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1" xr16:uid="{00000000-0015-0000-FFFF-FFFF12010000}" name="Connection5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2" xr16:uid="{E1BECEA4-B52B-4920-9864-50AEEE40FA78}" name="Connection57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3" xr16:uid="{B86E768A-7A1B-46B6-AC90-373876904E35}" name="Connection5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4" xr16:uid="{388BD562-0F19-485F-9C3A-2D01261A6960}" name="Connection57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5" xr16:uid="{82DB7C4C-BCC6-4B28-80A5-085A368410CF}" name="Connection5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6" xr16:uid="{AA481083-F1D0-4347-81F8-4059641D6B16}" name="Connection57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7" xr16:uid="{8407B1B5-5B45-4890-8D34-AC4309E1CDF2}" name="Connection57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8" xr16:uid="{CBB179BC-49A0-4F2B-B7E1-5AEAC930E669}" name="Connection57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29" xr16:uid="{12FDF3F3-8C5C-4352-B5EB-26730574E86C}" name="Connection57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0" xr16:uid="{76C9303C-7061-43CD-935F-B68AF4CBC279}" name="Connection57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1" xr16:uid="{9F821769-79F4-4114-9724-26A568CEC507}" name="Connection571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2" xr16:uid="{3DD3200B-3CBA-4119-8C69-63A1A43D7329}" name="Connection571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3" xr16:uid="{00000000-0015-0000-FFFF-FFFF13010000}" name="Connection5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4" xr16:uid="{F0B2C087-B9E2-45C6-90BD-FE4F47ACD290}" name="Connection5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5" xr16:uid="{8210408E-AD36-426C-85ED-4E914E42FB47}" name="Connection57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6" xr16:uid="{999ADAB7-BE68-4A46-B167-5C809BBD6F71}" name="Connection5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7" xr16:uid="{4CE33287-19E4-4EA3-B1A4-BF0663917FDC}" name="Connection57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8" xr16:uid="{9483FBAC-9382-4DA5-80CB-957EB52EF054}" name="Connection57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39" xr16:uid="{E94A28D3-C184-4BF1-BD26-862BF3F72813}" name="Connection57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0" xr16:uid="{0A0A0815-A8EA-430D-9CDE-521FC7977F2A}" name="Connection572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1" xr16:uid="{0FBBDB10-F00C-4BDC-9493-262F8AC41E8E}" name="Connection572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2" xr16:uid="{4624BC9B-019B-478B-8CAC-AB549A06A9BB}" name="Connection572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3" xr16:uid="{EFD149E3-41A6-482F-9297-620DB32893B7}" name="Connection572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4" xr16:uid="{9659020F-9A28-4B47-A2AD-EC6E04DE3FF7}" name="Connection57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5" xr16:uid="{83FFA820-A73E-4AEF-90F7-85675B51C20B}" name="Connection57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6" xr16:uid="{56CCFE32-8FEF-4D03-B4AF-CC6FAFD8AD83}" name="Connection57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7" xr16:uid="{3DF3C011-A31F-4A2E-A5D4-C1175356120F}" name="Connection57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8" xr16:uid="{1F9D2977-DF56-463C-9DD4-D4DBA7799120}" name="Connection57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49" xr16:uid="{27782BC1-F1EB-4A33-A2DB-B3385273D6EF}" name="Connection57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0" xr16:uid="{00F122BA-DE9C-4B4C-94D8-9858B338552C}" name="Connection57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1" xr16:uid="{E94E3F0A-4680-4C72-B773-EA1C84B240FF}" name="Connection57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2" xr16:uid="{4916A70E-B325-4768-955B-E20FF229BFDB}" name="Connection57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3" xr16:uid="{00000000-0015-0000-FFFF-FFFF14010000}" name="Connection5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4" xr16:uid="{00000000-0015-0000-FFFF-FFFF15010000}" name="Connection5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5" xr16:uid="{E3402F58-B6EC-4A95-B732-040614ADACB5}" name="Connection58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6" xr16:uid="{144F407C-2B0D-4E00-A710-717F405D2AC1}" name="Connection5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7" xr16:uid="{F20CD320-182A-4F7C-B14A-3BE2719D1937}" name="Connection5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8" xr16:uid="{311E7629-607B-404F-B211-11B3E4B4C06B}" name="Connection5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59" xr16:uid="{4E00B7B2-DCDF-473B-BC0A-5F5609A3FD90}" name="Connection58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0" xr16:uid="{750B7F78-F1E0-4702-B71B-0D6DC5134DD4}" name="Connection58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1" xr16:uid="{FA76B44C-A43F-4625-B430-D82CAAE7D04B}" name="Connection581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2" xr16:uid="{9C56A85F-3764-4423-86C0-14E82F67C900}" name="Connection581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3" xr16:uid="{B19BDA61-73F4-4983-B125-A064EA64982F}" name="Connection581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4" xr16:uid="{3D7BE8DE-5D08-4F5B-A48E-FB8136F97C0E}" name="Connection581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5" xr16:uid="{6AB68575-1BFD-4280-BA78-4B97640E9387}" name="Connection581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6" xr16:uid="{00000000-0015-0000-FFFF-FFFF16010000}" name="Connection5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7" xr16:uid="{AD66A070-9672-4582-8434-8F6F0C6BDE75}" name="Connection5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8" xr16:uid="{5310F02E-F11F-49EC-8C72-1277FC178799}" name="Connection58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69" xr16:uid="{13D0C00D-01FA-4811-AFD8-43374E2D56ED}" name="Connection5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0" xr16:uid="{4C4EAFCD-8ED7-42E6-BC77-C6EE20FB1AB7}" name="Connection58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1" xr16:uid="{8A6B797D-282E-4EA5-A588-AA126D5C03DC}" name="Connection58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2" xr16:uid="{B868CAA7-4E7E-4FC2-8371-60445415CEF8}" name="Connection582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3" xr16:uid="{A5464935-FB4E-4803-9AA8-E7BB5F93B816}" name="Connection582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4" xr16:uid="{45927991-5EBB-4C30-AC33-96C534ABDCEA}" name="Connection582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5" xr16:uid="{DF9275BB-139B-432B-B2B9-ABE7F5C51B3B}" name="Connection582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6" xr16:uid="{DD58A139-6E93-4B5D-983A-7115EF821F31}" name="Connection582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7" xr16:uid="{AF88162F-91AA-45E5-A317-39FC2C3568E3}" name="Connection58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8" xr16:uid="{CFC45477-BB28-427C-BCC1-B43DFD9DAFBA}" name="Connection58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79" xr16:uid="{821F6E9F-1698-4D69-8D7D-B48D56F6FFC8}" name="Connection58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0" xr16:uid="{0E3E88AD-40B2-42AC-8827-3307E91E50CB}" name="Connection58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1" xr16:uid="{59378883-D213-44DD-858D-0C4D7D062B06}" name="Connection58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2" xr16:uid="{9350325D-7A9B-4372-9128-B2F783C4C360}" name="Connection58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3" xr16:uid="{A88F7C57-CE65-40A0-969D-62243A75AEEB}" name="Connection58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4" xr16:uid="{0D2ED1C7-3F4B-4B45-A534-7B141E9A214F}" name="Connection58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5" xr16:uid="{1FA4FB22-B281-4149-B0D0-5AD1E43EA6B7}" name="Connection58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6" xr16:uid="{00000000-0015-0000-FFFF-FFFF17010000}" name="Connection5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7" xr16:uid="{00000000-0015-0000-FFFF-FFFF18010000}" name="Connection5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8" xr16:uid="{16C4F7B1-ADB1-46C1-9D92-C4B276E9FAC0}" name="Connection5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89" xr16:uid="{4C4C76EC-6DDB-442D-AB72-18CBBC1C8457}" name="Connection5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0" xr16:uid="{177442FD-1689-4D3F-A53D-4AF830B31780}" name="Connection5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1" xr16:uid="{2B1DF348-E1BD-42BD-8BAA-94B57E932ECA}" name="Connection59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2" xr16:uid="{00000000-0015-0000-FFFF-FFFF19010000}" name="Connection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3" xr16:uid="{00000000-0015-0000-FFFF-FFFF1A010000}" name="Connection6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4" xr16:uid="{00000000-0015-0000-FFFF-FFFF1B010000}" name="Connection6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5" xr16:uid="{9E50C6B5-64E9-4079-BBB6-F17D0BD5FED9}" name="Connection6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6" xr16:uid="{39A5389C-82E2-4C37-B04E-49925000EEF0}" name="Connection6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7" xr16:uid="{C626B9C0-9323-4D3B-AD39-094C0DBC127C}" name="Connection6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8" xr16:uid="{86F85927-2991-4AC7-BB2D-D8C2EB19D506}" name="Connection60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799" xr16:uid="{00000000-0015-0000-FFFF-FFFF1C010000}" name="Connection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0" xr16:uid="{00000000-0015-0000-FFFF-FFFF1D010000}" name="Connection6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1" xr16:uid="{069F62BA-FC23-4085-A380-FBB463E6913B}" name="Connection6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2" xr16:uid="{657D4E08-8F31-4FF9-8A01-279BDEBE4647}" name="Connection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3" xr16:uid="{00000000-0015-0000-FFFF-FFFF1E010000}" name="Connection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4" xr16:uid="{00000000-0015-0000-FFFF-FFFF1F010000}" name="Connection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5" xr16:uid="{8CADF61E-5ECE-4D11-9383-977F21159F4A}" name="Connection6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6" xr16:uid="{F252B343-CACE-4213-83B2-E14846FF36FA}" name="Connection6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7" xr16:uid="{4D3BAB7E-E8AC-4439-B72C-E0CBDE958ECB}" name="Connection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8" xr16:uid="{6C379A4A-8313-4835-AFB6-EE01472E46F6}" name="Connection62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09" xr16:uid="{00000000-0015-0000-FFFF-FFFF20010000}" name="Connection6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0" xr16:uid="{00000000-0015-0000-FFFF-FFFF21010000}" name="Connection6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1" xr16:uid="{F511E656-8779-41D9-ACD1-AAFDAB230775}" name="Connection6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2" xr16:uid="{BFAC811A-4AF2-4BEE-A4FA-ACE5EE714ED9}" name="Connection6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3" xr16:uid="{2BF295D3-2C6E-4DEB-A594-4B762E608ED3}" name="Connection6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4" xr16:uid="{C867021A-2BE3-4A22-A751-923DC6C5E226}" name="Connection63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5" xr16:uid="{00000000-0015-0000-FFFF-FFFF22010000}" name="Connection64"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6" xr16:uid="{00000000-0015-0000-FFFF-FFFF23010000}" name="Connection6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7" xr16:uid="{261DED85-C67F-4B91-9CAB-C283F5F4B573}" name="Connection6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8" xr16:uid="{DBA4839F-40C6-4B19-9C82-7AE3325BCFBA}" name="Connection6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19" xr16:uid="{23644F20-2371-46C4-B9C1-92431FA73E7F}" name="Connection6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0" xr16:uid="{C879C0DD-01B3-48A9-8331-5DBEB10F8217}" name="Connection64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1" xr16:uid="{00000000-0015-0000-FFFF-FFFF24010000}" name="Connection65"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2" xr16:uid="{FD0B1B67-7BC5-4BFE-AE52-56219EEB5438}" name="Connection6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3" xr16:uid="{00000000-0015-0000-FFFF-FFFF26010000}" name="Connection6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4" xr16:uid="{1190A1FC-91AC-48DE-B27F-7446BA151EBA}" name="Connection6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5" xr16:uid="{1BACADA8-BD15-41C9-839F-CD8425ADF2F5}" name="Connection6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6" xr16:uid="{F55F243F-7988-42EB-9F00-0FE3873E0B3B}" name="Connection65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7" xr16:uid="{63403B47-A611-4912-997A-069066DD1073}" name="Connection66"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8" xr16:uid="{00000000-0015-0000-FFFF-FFFF27010000}" name="Connection66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29" xr16:uid="{DA6D63D6-A258-4E85-A525-E865B803EC21}" name="Connection661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0" xr16:uid="{8950E6F8-9797-4E9D-87BE-5911CD99088A}" name="Connection661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1" xr16:uid="{00000000-0015-0000-FFFF-FFFF28010000}" name="Connection66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2" xr16:uid="{34FB930F-2769-4459-ACFB-57C165FEDE53}" name="Connection66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3" xr16:uid="{B809537C-F380-40E5-9974-1DE7F6E3F12B}" name="Connection66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4" xr16:uid="{00000000-0015-0000-FFFF-FFFF29010000}" name="Connection67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5" xr16:uid="{01296BDA-BE17-4D43-B2CB-8F15FC4EC272}" name="Connection671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6" xr16:uid="{FE68FC68-B487-4DC9-AD98-DEFBA0843516}" name="Connection671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7" xr16:uid="{00000000-0015-0000-FFFF-FFFF2A010000}" name="Connection67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8" xr16:uid="{C29BA882-89A6-4480-B663-A103B269F5B0}" name="Connection67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39" xr16:uid="{B67FCA79-25C4-4DEF-B3BF-CC5DAA82ED02}" name="Connection67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0" xr16:uid="{00000000-0015-0000-FFFF-FFFF2B010000}" name="Connection6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1" xr16:uid="{942F867F-A4E9-4E53-AB9E-79C32B8C36DD}" name="Connection6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2" xr16:uid="{75ADC83D-1226-4230-A548-4486BE6C1F1D}" name="Connection68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3" xr16:uid="{00000000-0015-0000-FFFF-FFFF2C010000}" name="Connection6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4" xr16:uid="{B3E891F1-CD3D-4E5A-A59F-D757C8E8FA5E}" name="Connection6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5" xr16:uid="{854F5B28-1277-41B5-A83B-8F237156CEBA}" name="Connection6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6" xr16:uid="{00000000-0015-0000-FFFF-FFFF2D010000}" name="Connection6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7" xr16:uid="{4C5FA565-6F13-4AD2-98E6-1BDF43EBB8B2}" name="Connection69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8" xr16:uid="{90B2E8A1-66C0-4446-AA66-6C2A7ED35F6A}" name="Connection69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49" xr16:uid="{00000000-0015-0000-FFFF-FFFF2E010000}" name="Connection6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0" xr16:uid="{7F068DE9-3BAE-45B3-94C8-C949952EC51D}" name="Connection6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1" xr16:uid="{50A623A4-FEE0-49AF-BE6D-61FE1692B157}" name="Connection6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2" xr16:uid="{00000000-0015-0000-FFFF-FFFF2F010000}" name="Connection7"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3" xr16:uid="{00000000-0015-0000-FFFF-FFFF30010000}" name="Connection7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4" xr16:uid="{E6DDB387-7DC4-4988-80EA-C7F7E3B892FB}" name="Connection7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5" xr16:uid="{D78A777A-3146-4B23-8553-E3362DAF32FA}" name="Connection70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6" xr16:uid="{00000000-0015-0000-FFFF-FFFF31010000}" name="Connection7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7" xr16:uid="{438693A9-C2F9-47CC-9D49-A821EDC62B35}" name="Connection7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8" xr16:uid="{7EEA2643-5F33-49D1-AD45-EDEB3A233B62}" name="Connection7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59" xr16:uid="{417BF747-0985-42C1-B4DA-C453A383C4E2}" name="Connection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0" xr16:uid="{00000000-0015-0000-FFFF-FFFF32010000}" name="Connection7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1" xr16:uid="{47CCCF74-5CA9-4C26-BA49-B2C9EA87585E}" name="Connection7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2" xr16:uid="{00000000-0015-0000-FFFF-FFFF33010000}" name="Connection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3" xr16:uid="{C74332E0-2245-4938-8FE4-786AE8DC132C}" name="Connection7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4" xr16:uid="{00000000-0015-0000-FFFF-FFFF34010000}" name="Connection7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5" xr16:uid="{C4634EEE-14FA-461E-BB68-71060A3A8119}" name="Connection7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6" xr16:uid="{29D08918-4F7C-47AD-BC90-DC515E196D92}" name="Connection7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7" xr16:uid="{00000000-0015-0000-FFFF-FFFF35010000}" name="Connection7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8" xr16:uid="{771320E8-208B-4957-A985-274CAAF31F2A}" name="Connection7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69" xr16:uid="{A4A052B7-4318-4B47-A413-BC1124D37CD8}" name="Connection7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0" xr16:uid="{00000000-0015-0000-FFFF-FFFF36010000}" name="Connection7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1" xr16:uid="{76BAE6BD-CBDC-4C80-A9E9-CBB58338EA03}" name="Connection7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2" xr16:uid="{D676D3C4-7D21-4CF9-A370-E767EA4A3291}" name="Connection7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3" xr16:uid="{00000000-0015-0000-FFFF-FFFF37010000}" name="Connection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4" xr16:uid="{00D9F248-C7EE-4EFB-BDE0-2DF2F838B090}" name="Connection7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5" xr16:uid="{F6606C9F-9164-46AE-B648-E430B43E1189}" name="Connection7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6" xr16:uid="{00000000-0015-0000-FFFF-FFFF38010000}" name="Connection7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7" xr16:uid="{0894BEE5-A936-48F1-A03D-EB895CC78271}" name="Connection7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8" xr16:uid="{6A4ADB94-E553-4FAA-B27C-573A597D90FA}" name="Connection73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79" xr16:uid="{00000000-0015-0000-FFFF-FFFF39010000}" name="Connection7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0" xr16:uid="{0C266B85-6F89-427D-A96B-FE5ECD552211}" name="Connection7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1" xr16:uid="{4340E5CD-AF58-4416-9A21-366F88B14EEC}" name="Connection7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2" xr16:uid="{00000000-0015-0000-FFFF-FFFF3A010000}" name="Connection74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3" xr16:uid="{7547CCA7-9EAD-47C7-859E-2D25A871429F}" name="Connection741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4" xr16:uid="{79E44AE0-0E9D-4733-AD4C-3E2D9D554FCE}" name="Connection7410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5" xr16:uid="{00000000-0015-0000-FFFF-FFFF3B010000}" name="Connection741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6" xr16:uid="{2AD38BAD-5451-45F7-8761-BF8BC82720D3}" name="Connection741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7" xr16:uid="{DC6EBA80-8EC6-464B-88D4-0FACE446F97F}" name="Connection7411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8" xr16:uid="{00000000-0015-0000-FFFF-FFFF3C010000}" name="Connection74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89" xr16:uid="{1BF86275-DA38-4EB8-9F54-94CB4AF3DBE0}" name="Connection741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0" xr16:uid="{2296C8A4-1D09-43BA-BCFC-9506912C25F8}" name="Connection741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1" xr16:uid="{00000000-0015-0000-FFFF-FFFF3D010000}" name="Connection74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2" xr16:uid="{7E0F3A87-47B7-44D5-9CCC-E60C1B6BC223}" name="Connection74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3" xr16:uid="{B108C247-B26D-4EFA-A30F-7AD472C2CE43}" name="Connection74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4" xr16:uid="{00000000-0015-0000-FFFF-FFFF3E010000}" name="Connection74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5" xr16:uid="{85F09629-43CF-4AFE-85A8-B9F9979BEB72}" name="Connection741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6" xr16:uid="{B5C25CDD-4729-4E94-9058-5C1CAF2A9702}" name="Connection741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7" xr16:uid="{00000000-0015-0000-FFFF-FFFF3F010000}" name="Connection741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8" xr16:uid="{FD7D0AF8-1831-44D2-894C-439C04994FD3}" name="Connection741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899" xr16:uid="{CD3E3547-2490-4B5A-B212-53A63003C252}" name="Connection741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0" xr16:uid="{00000000-0015-0000-FFFF-FFFF40010000}" name="Connection741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1" xr16:uid="{9CC813D8-98A0-456F-A02A-CF9F0AAA8D3F}" name="Connection741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2" xr16:uid="{9F562E2D-8146-4DC1-B10F-FE3D8CF93B5E}" name="Connection741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3" xr16:uid="{00000000-0015-0000-FFFF-FFFF41010000}" name="Connection741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4" xr16:uid="{E6DACEAA-63ED-404B-946E-1D19DC08E6EA}" name="Connection741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5" xr16:uid="{9214B66E-B36A-4813-B20C-CD1DAFCA75D1}" name="Connection741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6" xr16:uid="{00000000-0015-0000-FFFF-FFFF42010000}" name="Connection741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7" xr16:uid="{B5DB2068-D100-4243-A854-B62754D3B668}" name="Connection741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8" xr16:uid="{D82C6C74-B318-4D77-B0FE-4B136955B678}" name="Connection741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09" xr16:uid="{00000000-0015-0000-FFFF-FFFF43010000}" name="Connection741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0" xr16:uid="{2D3D2E47-572E-42B1-A67F-A56CDCCA1C4A}" name="Connection741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1" xr16:uid="{93BC44BD-3B15-4A20-90A7-9F4FF15B4AE7}" name="Connection741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2" xr16:uid="{00000000-0015-0000-FFFF-FFFF44010000}" name="Connection741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3" xr16:uid="{FB731DA7-C9B5-4B42-8106-EE6B947ADD18}" name="Connection741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4" xr16:uid="{A2897DAC-357D-467E-A7C6-C547C8A52C2D}" name="Connection741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5" xr16:uid="{00000000-0015-0000-FFFF-FFFF45010000}" name="Connection742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6" xr16:uid="{D72D59CA-B0B8-4B60-AE72-B47FE2272405}" name="Connection742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7" xr16:uid="{1A997023-6FA1-4CCB-98CE-07EB01F42AA3}" name="Connection742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8" xr16:uid="{00000000-0015-0000-FFFF-FFFF46010000}" name="Connection7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19" xr16:uid="{28D4996B-20B9-43FF-94DA-3440D422C167}" name="Connection74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0" xr16:uid="{78022666-939B-4CCA-BCBF-53656B14B3BF}" name="Connection74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1" xr16:uid="{00000000-0015-0000-FFFF-FFFF47010000}" name="Connection74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2" xr16:uid="{30284C24-6F0A-49DF-A886-65290185CEFC}" name="Connection74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3" xr16:uid="{BC879496-8211-4D0E-923F-77E48D0BCE1B}" name="Connection743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4" xr16:uid="{00000000-0015-0000-FFFF-FFFF48010000}" name="Connection744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5" xr16:uid="{9E7A100B-01F4-43A7-AFCB-E3C9CCC01C01}" name="Connection74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6" xr16:uid="{BAF9A5C3-A6E6-4B66-950D-C2811F9FE54C}" name="Connection744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7" xr16:uid="{00000000-0015-0000-FFFF-FFFF49010000}" name="Connection745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8" xr16:uid="{7C8D698B-CC90-4A40-9096-CE7749B58BEA}" name="Connection74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29" xr16:uid="{C707BFD6-BEA2-4B32-96B7-C47EB18ACC30}" name="Connection745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0" xr16:uid="{00000000-0015-0000-FFFF-FFFF4A010000}" name="Connection746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1" xr16:uid="{F2E106D8-FC1D-4278-8F49-7ED51A396A56}" name="Connection74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2" xr16:uid="{07E008EA-B859-46BC-83CC-17129215734B}" name="Connection746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3" xr16:uid="{00000000-0015-0000-FFFF-FFFF4B010000}" name="Connection747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4" xr16:uid="{BDE05272-8857-4CB1-B5FB-3CA581119973}" name="Connection74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5" xr16:uid="{8AE41604-F27D-4FDF-B66D-446F7FD52766}" name="Connection747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6" xr16:uid="{00000000-0015-0000-FFFF-FFFF4C010000}" name="Connection74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7" xr16:uid="{E58C1149-794C-4C95-B3CF-876F7C8A50F6}" name="Connection74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8" xr16:uid="{9431690A-5807-4893-A8BF-1613648623EB}" name="Connection748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39" xr16:uid="{00000000-0015-0000-FFFF-FFFF4D010000}" name="Connection74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0" xr16:uid="{1C14D548-2DD4-4F76-A595-AD2A6F638C6E}" name="Connection74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1" xr16:uid="{38306FB6-6DFD-447E-9431-A3806CC61ED4}" name="Connection749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2" xr16:uid="{00000000-0015-0000-FFFF-FFFF4E010000}" name="Connection7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3" xr16:uid="{A3DC92E6-D69D-4AD3-A735-AE788C6AD394}" name="Connection75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4" xr16:uid="{1636E4AD-164C-4D83-BA60-7F97AACC324A}" name="Connection75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5" xr16:uid="{00000000-0015-0000-FFFF-FFFF4F010000}" name="Connection7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6" xr16:uid="{57F5A4EF-6BB6-44DC-8DBB-3C58EFA24588}" name="Connection7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7" xr16:uid="{0849A9A2-8425-4F45-BE61-BBFA5912A8F0}" name="Connection7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8" xr16:uid="{00000000-0015-0000-FFFF-FFFF50010000}" name="Connection7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49" xr16:uid="{428E18FC-FB13-47EF-919D-F5B9ED3ADFE6}" name="Connection76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0" xr16:uid="{AFDBA921-6C53-475C-A97D-3E0F8D3F0F11}" name="Connection76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1" xr16:uid="{00000000-0015-0000-FFFF-FFFF51010000}" name="Connection7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2" xr16:uid="{BAEC1D0E-5874-4F33-9E9B-0AF0896DB373}" name="Connection7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3" xr16:uid="{90E0040D-A795-4C24-A19E-55E24C8E90E8}" name="Connection7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4" xr16:uid="{00000000-0015-0000-FFFF-FFFF52010000}" name="Connection7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5" xr16:uid="{A3F41A42-FE3C-43F0-BE54-8B015AD0CED0}" name="Connection77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6" xr16:uid="{5D341CDE-C08B-4BD3-8D6B-A4E2E8300AAC}" name="Connection77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7" xr16:uid="{00000000-0015-0000-FFFF-FFFF53010000}" name="Connection7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8" xr16:uid="{0CCA3BAA-547E-4640-9E1B-C354D8D8A377}" name="Connection7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59" xr16:uid="{99C064E9-7C1C-471F-A66A-70B959105400}" name="Connection7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0" xr16:uid="{00000000-0015-0000-FFFF-FFFF54010000}" name="Connection7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1" xr16:uid="{3EEFA459-D9D6-4833-9861-D4581788B72E}" name="Connection7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2" xr16:uid="{EDDF0AA6-1719-40E6-BECF-B494C40F7DC3}" name="Connection78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3" xr16:uid="{00000000-0015-0000-FFFF-FFFF55010000}" name="Connection7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4" xr16:uid="{F2D09C60-053C-47DD-B1A9-A499509201BB}" name="Connection7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5" xr16:uid="{06B9C042-866D-4CF7-8A86-69986110212A}" name="Connection7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6" xr16:uid="{00000000-0015-0000-FFFF-FFFF56010000}" name="Connection7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7" xr16:uid="{CBF40F95-9673-4446-AD57-0C3413386FB1}" name="Connection79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8" xr16:uid="{9B9D9F19-7BE9-4BFE-BCF6-607E2DFB5F5F}" name="Connection79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69" xr16:uid="{00000000-0015-0000-FFFF-FFFF57010000}" name="Connection7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0" xr16:uid="{4E4E717F-9850-4A03-B7C8-5E1E0B7F06E9}" name="Connection7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1" xr16:uid="{3195627B-8C22-4A49-988A-3A05E6F97CFA}" name="Connection7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2" xr16:uid="{00000000-0015-0000-FFFF-FFFF58010000}" name="Connection8"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3" xr16:uid="{00000000-0015-0000-FFFF-FFFF59010000}" name="Connection8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4" xr16:uid="{D33A187E-96AF-4C83-825A-751AE1F6B45F}" name="Connection8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5" xr16:uid="{100298FA-9CC7-4428-A10A-1F3FBF8A0C66}" name="Connection80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6" xr16:uid="{00000000-0015-0000-FFFF-FFFF5A010000}" name="Connection8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7" xr16:uid="{E04C770A-B32A-4C4B-A5BD-B6E4813DDE4E}" name="Connection8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8" xr16:uid="{0B3788FA-E42F-4786-88CF-E778CB39CDD5}" name="Connection8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79" xr16:uid="{44D80B7F-9B11-470A-A46F-AE746C134D8A}" name="Connection8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0" xr16:uid="{00000000-0015-0000-FFFF-FFFF5B010000}" name="Connection8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1" xr16:uid="{B1CAF1BF-DC4E-43B0-A746-AE32CC101403}" name="Connection8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2" xr16:uid="{00000000-0015-0000-FFFF-FFFF5C010000}" name="Connection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3" xr16:uid="{340057C2-1592-453C-9D4B-D72C5638A682}" name="Connection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4" xr16:uid="{00000000-0015-0000-FFFF-FFFF5D010000}" name="Connection8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5" xr16:uid="{7A561C63-8055-4EE6-A92B-2D05AEFC5392}" name="Connection8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6" xr16:uid="{5693AA41-045F-442E-8CEA-D4D8A07ADDDC}" name="Connection8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7" xr16:uid="{00000000-0015-0000-FFFF-FFFF5E010000}" name="Connection8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8" xr16:uid="{E3962AC6-3347-4EC0-9F9B-D7B7EE64BDB5}" name="Connection8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89" xr16:uid="{BB3B2782-0E55-41B1-B3DB-D26132CBC2DF}" name="Connection8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0" xr16:uid="{00000000-0015-0000-FFFF-FFFF5F010000}" name="Connection8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1" xr16:uid="{21A6CCA4-13F6-4C96-A6CC-16CD5B99E380}" name="Connection8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2" xr16:uid="{348194DB-F54A-48D1-8E16-FE670A8FCE12}" name="Connection8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3" xr16:uid="{00000000-0015-0000-FFFF-FFFF60010000}" name="Connection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4" xr16:uid="{3A470759-5F22-4640-AFEE-DE314E1B2429}" name="Connection8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5" xr16:uid="{AF7AC439-0D13-47D1-8D6F-7BEFD3884361}" name="Connection8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6" xr16:uid="{00000000-0015-0000-FFFF-FFFF61010000}" name="Connection8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7" xr16:uid="{36F08812-770E-451E-85C9-AD9566D4A866}" name="Connection8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8" xr16:uid="{4C815282-328A-4A58-9F9F-37E2284E3F47}" name="Connection83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999" xr16:uid="{00000000-0015-0000-FFFF-FFFF62010000}" name="Connection8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0" xr16:uid="{B5EBC4DF-8B52-4406-B164-A374FC7CAABC}" name="Connection8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1" xr16:uid="{FB9CF26A-99DD-48BA-ACD6-C89A1CBA8050}" name="Connection8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2" xr16:uid="{00000000-0015-0000-FFFF-FFFF63010000}" name="Connection8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3" xr16:uid="{33072D4A-D38B-492A-A214-6C22B40C0DB5}" name="Connection84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4" xr16:uid="{F6AB8243-3E74-4675-B498-EE3D38578319}" name="Connection84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5" xr16:uid="{00000000-0015-0000-FFFF-FFFF64010000}" name="Connection8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6" xr16:uid="{4FB7BD5A-E246-4ACF-922F-846F1453926E}" name="Connection8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7" xr16:uid="{287E8FDD-CF72-4637-9DFB-3BCE45D69A69}" name="Connection8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8" xr16:uid="{00000000-0015-0000-FFFF-FFFF65010000}" name="Connection8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09" xr16:uid="{731B0AF9-1F74-4F41-967A-B775FBCE1136}" name="Connection85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0" xr16:uid="{32653285-69A4-4233-80B9-6EA5A3708944}" name="Connection85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1" xr16:uid="{00000000-0015-0000-FFFF-FFFF66010000}" name="Connection8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2" xr16:uid="{365A2B69-F2E2-4108-83E4-91DF34BE7D1A}" name="Connection8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3" xr16:uid="{03CFE4D6-F125-4BA9-B167-F29C11F7F627}" name="Connection8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4" xr16:uid="{00000000-0015-0000-FFFF-FFFF67010000}" name="Connection8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5" xr16:uid="{2119225D-92D9-46B1-AD6B-3782C79AF95D}" name="Connection86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6" xr16:uid="{E4CD059C-A3DF-400B-9BEC-1029A4EBFD7D}" name="Connection86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7" xr16:uid="{00000000-0015-0000-FFFF-FFFF68010000}" name="Connection8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8" xr16:uid="{A25656BA-D655-470E-85F4-4BC6EDEFA009}" name="Connection8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19" xr16:uid="{A7064E07-D90A-4C7C-B0A5-1BF8FDCC1197}" name="Connection8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0" xr16:uid="{00000000-0015-0000-FFFF-FFFF69010000}" name="Connection8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1" xr16:uid="{990EEA9D-8722-4FCA-A491-0DCABAF4E67E}" name="Connection87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2" xr16:uid="{8C41F59A-A5F1-4B49-AF06-18EBDEF4C2AF}" name="Connection87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3" xr16:uid="{00000000-0015-0000-FFFF-FFFF6A010000}" name="Connection8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4" xr16:uid="{8C5BC389-61C6-4048-9B58-004382A080E0}" name="Connection8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5" xr16:uid="{7595EC51-BE2B-4AEC-A8FE-1FC59EFA8B27}" name="Connection8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6" xr16:uid="{00000000-0015-0000-FFFF-FFFF6B010000}" name="Connection8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7" xr16:uid="{80683488-F1CC-4732-ADD6-ED6AF565D969}" name="Connection8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8" xr16:uid="{8476EDC9-8740-44DF-808A-230973F38E7B}" name="Connection88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29" xr16:uid="{00000000-0015-0000-FFFF-FFFF6C010000}" name="Connection8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0" xr16:uid="{74DA304C-3AA6-43BC-A523-3437D5ADC67B}" name="Connection8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1" xr16:uid="{A3058A7B-6A07-4640-8D51-64253854D63C}" name="Connection8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2" xr16:uid="{00000000-0015-0000-FFFF-FFFF6D010000}" name="Connection8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3" xr16:uid="{D700A336-401D-43B4-8915-FBC3460401A5}" name="Connection89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4" xr16:uid="{6FE95C04-7617-4160-B272-8B3DF552171E}" name="Connection89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5" xr16:uid="{00000000-0015-0000-FFFF-FFFF6E010000}" name="Connection8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6" xr16:uid="{5F5E4A5F-3CAC-4D03-87EE-81209F2E2FDE}" name="Connection8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7" xr16:uid="{CAB1B9F1-FB5E-4853-9176-FD0C6496609D}" name="Connection8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8" xr16:uid="{00000000-0015-0000-FFFF-FFFF6F010000}" name="Connection9"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39" xr16:uid="{00000000-0015-0000-FFFF-FFFF70010000}" name="Connection90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0" xr16:uid="{FB849469-29B4-4535-9FA8-11DF94E3EBD3}" name="Connection90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1" xr16:uid="{28705FC5-1AF4-42BB-BE7F-DA2577668138}" name="Connection90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2" xr16:uid="{00000000-0015-0000-FFFF-FFFF71010000}" name="Connection90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3" xr16:uid="{21FAD343-A2DE-40C0-A759-305A9858CD46}" name="Connection90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4" xr16:uid="{428C05C8-B99D-4197-AFBF-88D6F6BD6C92}" name="Connection90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5" xr16:uid="{556D9A83-8496-40F8-9AE0-07A6CA7DFBBA}" name="Connection9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6" xr16:uid="{00000000-0015-0000-FFFF-FFFF72010000}" name="Connection910"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7" xr16:uid="{EAAB17C2-5732-407C-BAB5-279E3288D3F2}" name="Connection910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8" xr16:uid="{00000000-0015-0000-FFFF-FFFF73010000}" name="Connection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49" xr16:uid="{E04688B8-B39A-4A25-ACD3-1193D27D735C}" name="Connection9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0" xr16:uid="{00000000-0015-0000-FFFF-FFFF74010000}" name="Connection91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1" xr16:uid="{050606BF-7C7C-49E9-8DBE-6ADBCBE092BF}" name="Connection91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2" xr16:uid="{D2B6A800-03FA-4325-836E-4BC1194888FA}" name="Connection912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3" xr16:uid="{00000000-0015-0000-FFFF-FFFF75010000}" name="Connection913"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4" xr16:uid="{3404B4DA-A2C6-492E-8526-8B23BB30BFB4}" name="Connection913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5" xr16:uid="{251D228E-D205-456D-92CC-D20DF5F2F3C2}" name="Connection91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6" xr16:uid="{00000000-0015-0000-FFFF-FFFF76010000}" name="Connection92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7" xr16:uid="{0ADF428C-7B85-49A9-80C0-93A011EA881D}" name="Connection92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8" xr16:uid="{FA49F901-9A93-47B8-91A1-C7203423CF95}" name="Connection92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59" xr16:uid="{00000000-0015-0000-FFFF-FFFF77010000}" name="Connection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0" xr16:uid="{AE4CDDEA-2EDA-4EB7-9B54-655C098DF625}" name="Connection92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1" xr16:uid="{7176CB99-D352-4712-9F9F-82D85A32CB3D}" name="Connection92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2" xr16:uid="{00000000-0015-0000-FFFF-FFFF78010000}" name="Connection93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3" xr16:uid="{4DFFFBC9-7E20-44CE-AE0B-130F62A01122}" name="Connection93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4" xr16:uid="{D694993D-80CA-489C-8B00-A59F2E95F28E}" name="Connection93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5" xr16:uid="{00000000-0015-0000-FFFF-FFFF79010000}" name="Connection93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6" xr16:uid="{7DD63027-37AD-4B63-9B56-9236129C8706}" name="Connection93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7" xr16:uid="{97D6377B-31AB-43F5-A93E-C0A09CF713EA}" name="Connection93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8" xr16:uid="{00000000-0015-0000-FFFF-FFFF7A010000}" name="Connection94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69" xr16:uid="{D558BB8B-642C-44AC-A4A5-E1A92F7E81D6}" name="Connection94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0" xr16:uid="{DA46AD46-D036-4A49-9752-7A2BCF1104CD}" name="Connection94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1" xr16:uid="{00000000-0015-0000-FFFF-FFFF7B010000}" name="Connection94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2" xr16:uid="{8E5E2BB1-124C-4694-8A8B-460EB4132C02}" name="Connection94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3" xr16:uid="{9DBA24DF-0882-49B3-A4FC-AC96CF24F436}" name="Connection94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4" xr16:uid="{00000000-0015-0000-FFFF-FFFF7C010000}" name="Connection95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5" xr16:uid="{B41D687E-04B7-462E-BA63-36D92B68A17B}" name="Connection95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6" xr16:uid="{74DD1758-5C90-4905-87BF-F9BC2590007B}" name="Connection95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7" xr16:uid="{00000000-0015-0000-FFFF-FFFF7D010000}" name="Connection95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8" xr16:uid="{E759F037-3CD8-4B74-9846-C913F038891E}" name="Connection95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79" xr16:uid="{E192C978-DBAE-4D38-B562-06993E667463}" name="Connection95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0" xr16:uid="{00000000-0015-0000-FFFF-FFFF7E010000}" name="Connection96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1" xr16:uid="{95E995AD-A1F8-41C3-834C-F33A7DFF5155}" name="Connection96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2" xr16:uid="{BC42B7B1-7365-41B7-85C8-F79734F29C54}" name="Connection96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3" xr16:uid="{00000000-0015-0000-FFFF-FFFF7F010000}" name="Connection96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4" xr16:uid="{8D6C1229-3255-4B03-A24D-24FF2A749A51}" name="Connection96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5" xr16:uid="{FE3321FE-7238-4180-9E99-D5C257A5AD6F}" name="Connection96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6" xr16:uid="{00000000-0015-0000-FFFF-FFFF80010000}" name="Connection97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7" xr16:uid="{60A64EFC-7B53-40B5-897A-13D4EA661E60}" name="Connection97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8" xr16:uid="{897A65C3-8746-4108-8BA6-02045F548416}" name="Connection97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89" xr16:uid="{00000000-0015-0000-FFFF-FFFF81010000}" name="Connection97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0" xr16:uid="{41B21441-8308-4E2B-BF80-C2415B82BB50}" name="Connection97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1" xr16:uid="{997E610C-9940-4DAA-9AD7-11E455F38333}" name="Connection97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2" xr16:uid="{00000000-0015-0000-FFFF-FFFF82010000}" name="Connection98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3" xr16:uid="{B83CFB46-09B8-476E-BA37-2F94854A601A}" name="Connection98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4" xr16:uid="{81A499C4-BDBA-4D0E-A88E-57F36ABEFC8C}" name="Connection98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5" xr16:uid="{00000000-0015-0000-FFFF-FFFF83010000}" name="Connection98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6" xr16:uid="{8AD0A6F9-6667-4560-8BDC-EC0D0F7447AC}" name="Connection98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7" xr16:uid="{6D09DF80-218F-427C-B215-55EBFDE86571}" name="Connection98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8" xr16:uid="{00000000-0015-0000-FFFF-FFFF84010000}" name="Connection99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099" xr16:uid="{743579E7-EBFE-410C-89EA-B45140B6ACB9}" name="Connection9911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00" xr16:uid="{586477A7-972A-414B-A8B2-EF8B4D457AE9}" name="Connection9911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01" xr16:uid="{00000000-0015-0000-FFFF-FFFF85010000}" name="Connection99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02" xr16:uid="{3ECFD140-34CC-46C9-97BE-4968EAE605FC}" name="Connection9921"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 id="1103" xr16:uid="{6B77179F-D44C-41FD-9576-3FFD46EDF787}" name="Connection9922" type="1" refreshedVersion="0" savePassword="1" background="1" saveData="1">
    <dbPr connection="DSN=MS Access 97 Database;DBQ=Y:\DVA\CORP\Strategic Support\Statistics\_SHARE\Publications\DVA Pensioner Summary\March 2001.mdb;DefaultDir=Y:\DVA\CORP\Strategic Support\Statistics\_SHARE\Publications\DVA Pensioner Summary;DriverId=25;FIL=MS Access;MaxBufferSize=512;PageTimeout=5;" command="SELECT `Table 05`.`01 New South Wales`, `Table 05`.`02 Victoria`, `Table 05`.`03 Queensland`, `Table 05`.`04 South Australia`, `Table 05`.`05 Western Australia`, `Table 05`.`06 Tasmania`_x000d__x000a_FROM `Table 05` `Table 05`"/>
  </connection>
</connections>
</file>

<file path=xl/sharedStrings.xml><?xml version="1.0" encoding="utf-8"?>
<sst xmlns="http://schemas.openxmlformats.org/spreadsheetml/2006/main" count="1802" uniqueCount="298">
  <si>
    <t>New South Wales</t>
  </si>
  <si>
    <t>Victoria</t>
  </si>
  <si>
    <t>Queensland</t>
  </si>
  <si>
    <t>South Australia</t>
  </si>
  <si>
    <t>Western Australia</t>
  </si>
  <si>
    <t>Tasmania</t>
  </si>
  <si>
    <t>First World War</t>
  </si>
  <si>
    <t>Second World War</t>
  </si>
  <si>
    <t>Korea and Malayan Forces</t>
  </si>
  <si>
    <t>Vietnam</t>
  </si>
  <si>
    <t>British Commonwealth</t>
  </si>
  <si>
    <t>Allied Veterans</t>
  </si>
  <si>
    <t>Gulf War</t>
  </si>
  <si>
    <t>Unknown</t>
  </si>
  <si>
    <t>All Wars and Conflicts</t>
  </si>
  <si>
    <t>Under 55</t>
  </si>
  <si>
    <t>55 to 59</t>
  </si>
  <si>
    <t>60 to 64</t>
  </si>
  <si>
    <t>65 to 69</t>
  </si>
  <si>
    <t>70 to 74</t>
  </si>
  <si>
    <t>75 to 79</t>
  </si>
  <si>
    <t>80 to 84</t>
  </si>
  <si>
    <t>85 to 89</t>
  </si>
  <si>
    <t>90 or over</t>
  </si>
  <si>
    <t>Total</t>
  </si>
  <si>
    <t>Old Age</t>
  </si>
  <si>
    <t>Permanently Incapacitated</t>
  </si>
  <si>
    <t>Tuberculosis</t>
  </si>
  <si>
    <t>Total Veterans</t>
  </si>
  <si>
    <t>Female Veterans
(Included Above)</t>
  </si>
  <si>
    <t>Partners/Widows</t>
  </si>
  <si>
    <t>Income Support Supplement</t>
  </si>
  <si>
    <t>Grand Total</t>
  </si>
  <si>
    <t>Less than Maximum</t>
  </si>
  <si>
    <t>Maximum</t>
  </si>
  <si>
    <t>Other</t>
  </si>
  <si>
    <t>Fixed Rate</t>
  </si>
  <si>
    <t>General Rate</t>
  </si>
  <si>
    <t>010</t>
  </si>
  <si>
    <t>015</t>
  </si>
  <si>
    <t>020</t>
  </si>
  <si>
    <t>025</t>
  </si>
  <si>
    <t>030</t>
  </si>
  <si>
    <t>035</t>
  </si>
  <si>
    <t>040</t>
  </si>
  <si>
    <t>045</t>
  </si>
  <si>
    <t>050</t>
  </si>
  <si>
    <t>055</t>
  </si>
  <si>
    <t>060</t>
  </si>
  <si>
    <t>065</t>
  </si>
  <si>
    <t>070</t>
  </si>
  <si>
    <t>075</t>
  </si>
  <si>
    <t>080</t>
  </si>
  <si>
    <t>085</t>
  </si>
  <si>
    <t>090</t>
  </si>
  <si>
    <t>095</t>
  </si>
  <si>
    <t>100</t>
  </si>
  <si>
    <t>EDA</t>
  </si>
  <si>
    <t>Intermediate</t>
  </si>
  <si>
    <t>Blind</t>
  </si>
  <si>
    <t>TPI</t>
  </si>
  <si>
    <t>TTI</t>
  </si>
  <si>
    <t>Special Rate</t>
  </si>
  <si>
    <t>Far East Strategic Reserve</t>
  </si>
  <si>
    <t>All Wars</t>
  </si>
  <si>
    <t>General Rate - 
50-95%</t>
  </si>
  <si>
    <t>General Rate - 
10-45%</t>
  </si>
  <si>
    <t>General Rate - 
100%</t>
  </si>
  <si>
    <t>General Rate - 
EDA</t>
  </si>
  <si>
    <t>Intermediate Rate</t>
  </si>
  <si>
    <t>014</t>
  </si>
  <si>
    <t>90 or Over</t>
  </si>
  <si>
    <t>Veteran Service Pensioners</t>
  </si>
  <si>
    <t>Partner/Widow(er) Service Pensioners</t>
  </si>
  <si>
    <t>Total Service Pensioners</t>
  </si>
  <si>
    <t>Total War Widow(er) Pensioners</t>
  </si>
  <si>
    <t>Orphan Pensioners</t>
  </si>
  <si>
    <t>Social Security Age Pensioners</t>
  </si>
  <si>
    <t>Social Security Age Pension</t>
  </si>
  <si>
    <t>War Widow(er)s</t>
  </si>
  <si>
    <t>Orphans</t>
  </si>
  <si>
    <t>10-95% General Rate</t>
  </si>
  <si>
    <t>100% General
Rate</t>
  </si>
  <si>
    <t>Partners/
Widow(er)s</t>
  </si>
  <si>
    <t>Table 01</t>
  </si>
  <si>
    <t>Service Pensioners by Classification</t>
  </si>
  <si>
    <t>Table 02</t>
  </si>
  <si>
    <t>Table 03</t>
  </si>
  <si>
    <t>Dependants of Deceased Veterans by Type</t>
  </si>
  <si>
    <t>Table 04</t>
  </si>
  <si>
    <t>Table 05</t>
  </si>
  <si>
    <t>Veteran Service Pensioners by Conflict and State</t>
  </si>
  <si>
    <t>Table 06</t>
  </si>
  <si>
    <t>Veteran Service Pensioners by Conflict and Age</t>
  </si>
  <si>
    <t>Table 07</t>
  </si>
  <si>
    <t>Income Support Beneficiaries by State, Classification and Age</t>
  </si>
  <si>
    <t>Table 08</t>
  </si>
  <si>
    <t>Service Pensioners by Rate, Rate Level and State</t>
  </si>
  <si>
    <t>Table 09</t>
  </si>
  <si>
    <t>Table 10</t>
  </si>
  <si>
    <t>Table 11</t>
  </si>
  <si>
    <t>Table 12</t>
  </si>
  <si>
    <t>Table 13</t>
  </si>
  <si>
    <t>War Widow(er)s by Age and State</t>
  </si>
  <si>
    <t>Table 14</t>
  </si>
  <si>
    <t>War Widow(er)s by Conflict and State</t>
  </si>
  <si>
    <t>Table 15</t>
  </si>
  <si>
    <t>Table 16</t>
  </si>
  <si>
    <t>Orphans by Age and State</t>
  </si>
  <si>
    <t>Table 17</t>
  </si>
  <si>
    <t>Orphans by Conflict and State</t>
  </si>
  <si>
    <t>Table 18</t>
  </si>
  <si>
    <t>Table 19</t>
  </si>
  <si>
    <t>Table 20</t>
  </si>
  <si>
    <t>Table 21</t>
  </si>
  <si>
    <t>Table 22</t>
  </si>
  <si>
    <t>Specific Disability Allowances by Item Number and State</t>
  </si>
  <si>
    <t>Table 23</t>
  </si>
  <si>
    <t>Table 24</t>
  </si>
  <si>
    <t>Table 25</t>
  </si>
  <si>
    <t>Contents</t>
  </si>
  <si>
    <t>ISS Recipients and Social Security Age Pensioners</t>
  </si>
  <si>
    <t>Social Security Age Pensioners by Age Group and State</t>
  </si>
  <si>
    <t>Table 01:  Service Pensioners by Classification  -  Yearly and Quarterly Time Series</t>
  </si>
  <si>
    <t>East Timor</t>
  </si>
  <si>
    <t>Peace-keeping Forces</t>
  </si>
  <si>
    <t>Inter-mediate</t>
  </si>
  <si>
    <t>Peacekeeping Forces</t>
  </si>
  <si>
    <t>Table 03:  Dependants of Deceased Veterans by Pension Type  -  Yearly and Quarterly Time Series</t>
  </si>
  <si>
    <t>Table 04:  ISS Recipients
Yearly and Quarterly Time Series</t>
  </si>
  <si>
    <t>Table 04A:  Social Security Age Pensioners
Yearly and Quarterly Time Series</t>
  </si>
  <si>
    <t>Commonwealth Seniors Health Card holders</t>
  </si>
  <si>
    <t>Net Total Income Support</t>
  </si>
  <si>
    <t>Under 10</t>
  </si>
  <si>
    <t>10 to 14</t>
  </si>
  <si>
    <t>15 to 19</t>
  </si>
  <si>
    <t>20 to 24</t>
  </si>
  <si>
    <t>25 to 29</t>
  </si>
  <si>
    <t>Income Support Supplement recipients</t>
  </si>
  <si>
    <t>Commonwealth Seniors' Health Card holders</t>
  </si>
  <si>
    <t>War Widow(er) Pensioners not receiving Income Support</t>
  </si>
  <si>
    <t>Widow(er)s Receiving Income Support Supplement by Rate and State</t>
  </si>
  <si>
    <t xml:space="preserve">001    </t>
  </si>
  <si>
    <t xml:space="preserve">002    </t>
  </si>
  <si>
    <t xml:space="preserve">003  </t>
  </si>
  <si>
    <t xml:space="preserve">004   </t>
  </si>
  <si>
    <t xml:space="preserve">005   </t>
  </si>
  <si>
    <t xml:space="preserve">006  </t>
  </si>
  <si>
    <t xml:space="preserve">007   </t>
  </si>
  <si>
    <t xml:space="preserve">008  </t>
  </si>
  <si>
    <t xml:space="preserve">009  </t>
  </si>
  <si>
    <t xml:space="preserve">010 </t>
  </si>
  <si>
    <t xml:space="preserve">011 </t>
  </si>
  <si>
    <t xml:space="preserve">012 </t>
  </si>
  <si>
    <t xml:space="preserve">013 </t>
  </si>
  <si>
    <t>Two arms amputated</t>
  </si>
  <si>
    <t>Two legs and one arm amputated</t>
  </si>
  <si>
    <t>Two legs amputated above the knee</t>
  </si>
  <si>
    <t>Two legs amputated and blinded in one eye</t>
  </si>
  <si>
    <t>One arm and one leg amputated and blinded in one eye</t>
  </si>
  <si>
    <t>One leg and one arm amputated</t>
  </si>
  <si>
    <t>One leg amputated above, and one leg amputated below, the knee</t>
  </si>
  <si>
    <t>Two legs amputated below the knee</t>
  </si>
  <si>
    <t>One arm amputated and blinded in one eye</t>
  </si>
  <si>
    <t>One leg amputated and blinded in one eye</t>
  </si>
  <si>
    <t>One leg amputated above the knee</t>
  </si>
  <si>
    <t>One leg amputated below the knee</t>
  </si>
  <si>
    <t xml:space="preserve">One arm amputated above the elbow </t>
  </si>
  <si>
    <t>One arm amputated below the elbow</t>
  </si>
  <si>
    <t>Blinded in one eye</t>
  </si>
  <si>
    <t>Permanently Incapacitated
Under Pension Age</t>
  </si>
  <si>
    <t>Persons</t>
  </si>
  <si>
    <t>Married</t>
  </si>
  <si>
    <t>Ave' payment</t>
  </si>
  <si>
    <t>Single</t>
  </si>
  <si>
    <t>Service Pensioners</t>
  </si>
  <si>
    <t>Number</t>
  </si>
  <si>
    <t>Change</t>
  </si>
  <si>
    <t>Service
Pensioners</t>
  </si>
  <si>
    <t>NSW</t>
  </si>
  <si>
    <t>VIC</t>
  </si>
  <si>
    <t>QLD</t>
  </si>
  <si>
    <t>SA</t>
  </si>
  <si>
    <t>WA</t>
  </si>
  <si>
    <t>TAS</t>
  </si>
  <si>
    <t>&lt;55</t>
  </si>
  <si>
    <t>55-64</t>
  </si>
  <si>
    <t>65-74</t>
  </si>
  <si>
    <t>75-84</t>
  </si>
  <si>
    <t>85&gt;</t>
  </si>
  <si>
    <t>Trend Analysis</t>
  </si>
  <si>
    <t>Trend Analysis (Continuation)</t>
  </si>
  <si>
    <t>Australian Mariners</t>
  </si>
  <si>
    <t>WWII</t>
  </si>
  <si>
    <t>Defence/P'keeping</t>
  </si>
  <si>
    <t>Comm' &amp; Allied</t>
  </si>
  <si>
    <t>Ave Age</t>
  </si>
  <si>
    <r>
      <t>War Widow(er) Pensioners receiving Income Support</t>
    </r>
    <r>
      <rPr>
        <b/>
        <vertAlign val="superscript"/>
        <sz val="10"/>
        <rFont val="Arial"/>
        <family val="2"/>
      </rPr>
      <t>(1)</t>
    </r>
  </si>
  <si>
    <r>
      <t>Net Total</t>
    </r>
    <r>
      <rPr>
        <b/>
        <vertAlign val="superscript"/>
        <sz val="11"/>
        <rFont val="Arial"/>
        <family val="2"/>
      </rPr>
      <t>(2)</t>
    </r>
  </si>
  <si>
    <t>(2)  Components do not add to total due to overlaps.</t>
  </si>
  <si>
    <t>(1)  'Income Support' includes Service Pension, Age Pension or Income Support Supplement.</t>
  </si>
  <si>
    <t>Average Age</t>
  </si>
  <si>
    <t>Chart 1</t>
  </si>
  <si>
    <t>Service Pensioners by State and by Age</t>
  </si>
  <si>
    <t>Chart 2</t>
  </si>
  <si>
    <t>Chart 3</t>
  </si>
  <si>
    <t>Chart 4</t>
  </si>
  <si>
    <t>War Widow(er) Pensioners by State and by Age</t>
  </si>
  <si>
    <t>Charts:</t>
  </si>
  <si>
    <t>Tables:</t>
  </si>
  <si>
    <t>Average Payment</t>
  </si>
  <si>
    <t>British Commonwealth &amp; Allied Mariners</t>
  </si>
  <si>
    <t>Other Post 1972 Conflicts</t>
  </si>
  <si>
    <t>War in Iraq (2003)</t>
  </si>
  <si>
    <t>Korea, Malaya &amp; FESR</t>
  </si>
  <si>
    <t>Other Post 1972</t>
  </si>
  <si>
    <t>Korea/Malaya/FESR</t>
  </si>
  <si>
    <t>Other Operations</t>
  </si>
  <si>
    <t>Afghan-istan</t>
  </si>
  <si>
    <t>Afghanistan</t>
  </si>
  <si>
    <t>Northern Territory</t>
  </si>
  <si>
    <t>Australian Capital Territory</t>
  </si>
  <si>
    <t>NT</t>
  </si>
  <si>
    <t>ACT</t>
  </si>
  <si>
    <t>O'seas</t>
  </si>
  <si>
    <t>Overseas</t>
  </si>
  <si>
    <t>OS</t>
  </si>
  <si>
    <t>`</t>
  </si>
  <si>
    <t>Under 25</t>
  </si>
  <si>
    <t>30 to 34</t>
  </si>
  <si>
    <t>35 to 39</t>
  </si>
  <si>
    <t>40 to 44</t>
  </si>
  <si>
    <t>45 to 49</t>
  </si>
  <si>
    <t>50 to 54</t>
  </si>
  <si>
    <t>Males</t>
  </si>
  <si>
    <t>Females</t>
  </si>
  <si>
    <t>Table 12A</t>
  </si>
  <si>
    <t>Table 12B</t>
  </si>
  <si>
    <t>Non-operational Service</t>
  </si>
  <si>
    <t>Disability Compensation Payment recipients by State and by Age</t>
  </si>
  <si>
    <t>Disability Compensation Payment by Broad Rate Group</t>
  </si>
  <si>
    <t>Disability Compensation Payment by Rate and State</t>
  </si>
  <si>
    <t>Disability Compensation Payment by Rate and Conflict</t>
  </si>
  <si>
    <t>Disability Compensation Payment by Conflict, Rate Group and State</t>
  </si>
  <si>
    <t>Disability Compensation Payment by Age and Conflict</t>
  </si>
  <si>
    <t>Disability Compensation Payment by Sex, Age and Conflict</t>
  </si>
  <si>
    <t>Disability Compensation Payment by State, Age and Conflict</t>
  </si>
  <si>
    <t>Disability Compensation Payment on Service Pension by Rate and State</t>
  </si>
  <si>
    <t>Disability Compensation Payment on Service Pension by Rate and Conflict</t>
  </si>
  <si>
    <t>Disability Compensation Payment on Service Pension by Conflict, Rate Group and State</t>
  </si>
  <si>
    <t>Disability Compensation Payment on Service Pension by State, Age and Conflict</t>
  </si>
  <si>
    <t>Disability Compensation Payment Also Receiving Social Security Age Pension by DCP Rate and State</t>
  </si>
  <si>
    <t>Disability Compensation Payment also Receiving Social Security Age Pension by Conflict, DCP Rate Group and Age Group</t>
  </si>
  <si>
    <r>
      <t>Disability Compensation Payment recipients receiving Income Support</t>
    </r>
    <r>
      <rPr>
        <b/>
        <vertAlign val="superscript"/>
        <sz val="10"/>
        <rFont val="Arial"/>
        <family val="2"/>
      </rPr>
      <t>(1)</t>
    </r>
  </si>
  <si>
    <t>Disability Compensation Payment recipients not receiving Income Support</t>
  </si>
  <si>
    <t>Disability Compensation Payment recipients</t>
  </si>
  <si>
    <t>DCP Recipients</t>
  </si>
  <si>
    <t>Service Pensioners, DCP and War Widow(er)s by State</t>
  </si>
  <si>
    <t>Table 02:  Disability Compensation Payment Recipients by Broad Rate Group  -  Yearly and Quarterly Time Series</t>
  </si>
  <si>
    <t>Total Disability Compensation Payment recipients</t>
  </si>
  <si>
    <t>Less than $337.40</t>
  </si>
  <si>
    <t>More than $337.40</t>
  </si>
  <si>
    <t>Net Total Persons Receiving a Pension From The Department of Veterans' Affairs</t>
  </si>
  <si>
    <t>September 2024</t>
  </si>
  <si>
    <t>Notes - DVA Pensioner Summary - September 2024</t>
  </si>
  <si>
    <t>Net Total Persons Receiving Income Support or a Compensation Pension From The Department of Veterans' Affairs - September 2024</t>
  </si>
  <si>
    <t>Chart 1:  Service Pensioners by State and by Age  -  September 2024</t>
  </si>
  <si>
    <t>Chart 2:  Disability Compensation Payment recipients by State and by Age  -  September 2024</t>
  </si>
  <si>
    <t>Chart 3:  War Widow(er) Pensioners by State and by Age  -  September 2024</t>
  </si>
  <si>
    <t>Chart 4:  Service Pensioners, Disability Compensation Payment and War Widow(er)s by State  -  September 2024</t>
  </si>
  <si>
    <t>Table 05:  Veteran Service Pensioners by Conflict and State  -  September 2024</t>
  </si>
  <si>
    <t>Table 06:  Veteran Service Pensioners by Conflict and Age Group  - September 2024</t>
  </si>
  <si>
    <t>Table 07:  Income Support Beneficiaries by State, Benefit Entitlement and Age Group  -  September 2024</t>
  </si>
  <si>
    <t>Table 08:  Service Pensioners by Rate, Rate Level and State  -  September 2024</t>
  </si>
  <si>
    <t>Table 09:   Disability Compensation Payment Recipients by Rate and State  -  September 2024</t>
  </si>
  <si>
    <t>Table 10:  Disability Compensation Payment Recipients by Rate and Conflict  -  September 2024</t>
  </si>
  <si>
    <t>Table 11:  Disability Compensation Payment Recipients by Conflict, Rate Group and State  -  September 2024</t>
  </si>
  <si>
    <t>Table 12:  Disability Compensation Payment Recipients by Age Group and Conflict  -  September 2024</t>
  </si>
  <si>
    <t>Table 12A:  Disability Compensation Payment Recipients by Sex, Age Group and Conflict  -  September 2024</t>
  </si>
  <si>
    <t>General Rate - 10-45%</t>
  </si>
  <si>
    <t>General Rate - 50-95%</t>
  </si>
  <si>
    <t>General Rate - 100%</t>
  </si>
  <si>
    <t>General Rate - EDA%</t>
  </si>
  <si>
    <t>Table 18:  Disability Compensation Payment Recipients on Service Pension by Rate and State  -  September 2024</t>
  </si>
  <si>
    <t>Table 12B:  Disability Compensation Payment Recipients by State, Age Group and Conflict  - September 2024</t>
  </si>
  <si>
    <t>Table 13:  War Widow Pensioners by Age Group and State  -  September 2024</t>
  </si>
  <si>
    <t>Table 14:  War Widow Pensioners by Conflict and State  - September 2024</t>
  </si>
  <si>
    <t>Table 15:  Widows Receiving Income Support Supplement by Rate and State  -  September 2024</t>
  </si>
  <si>
    <t>Table 16:  Orphan Pensioners by Age Group and State  -  September 2024</t>
  </si>
  <si>
    <t>Table 17:  Orphan Pensioners by Conflict and State  -  September 2024</t>
  </si>
  <si>
    <t>Table 19:  Disability Compensation Payment Recipients on Service Pension by Rate and Conflict  -  September 2024</t>
  </si>
  <si>
    <t>Table 20:  Disability Compensation Payment Recipients on Service Pension by Conflict, Rate Group and State  -  September 2024</t>
  </si>
  <si>
    <t>Table 21:  Disability Compensation Payment Recipients on Service Pension by State, Age Group and Conflict  -  September 2024</t>
  </si>
  <si>
    <t>Table 22:  Specific Disability Allowances by Item Number and State  -  September 2024</t>
  </si>
  <si>
    <t>Table 23:  Social Security Age Pensioners by Age Group and State  -  September 2024</t>
  </si>
  <si>
    <t>Table 24:  Disability Compensation Payment Recipients Also Receiving Social Security Age Pension by
Disability Compensation Payment Rate and State  -  September 2024</t>
  </si>
  <si>
    <t>Table 25:  Disability Compensation Payment Recipients also Receiving Social Security Age Pension by Conflict,
Disability Compensation Payment Rate Group and Age Group  -  September 2024</t>
  </si>
  <si>
    <t>As at the end of June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</si>
</sst>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164" formatCode="&quot;$&quot;#,##0.00_);[Red]\(&quot;$&quot;#,##0.00\)"/>
    <numFmt numFmtId="165" formatCode="_(&quot;$&quot;* #,##0.00_);_(&quot;$&quot;* \(#,##0.00\);_(&quot;$&quot;* &quot;-&quot;??_);_(@_)"/>
    <numFmt numFmtId="166" formatCode="#\ ##0"/>
    <numFmt numFmtId="167" formatCode="mmmm\ yyyy"/>
    <numFmt numFmtId="168" formatCode="#,##0;\(#,##0\)"/>
    <numFmt numFmtId="169" formatCode="#\ ###"/>
    <numFmt numFmtId="170" formatCode="mmm\ yy"/>
    <numFmt numFmtId="171" formatCode="0."/>
    <numFmt numFmtId="172" formatCode="0.0"/>
    <numFmt numFmtId="173" formatCode="&quot;$&quot;#,##0.00"/>
    <numFmt numFmtId="174" formatCode="###\ ###"/>
  </numFmts>
  <fonts count="17" x14ac:knownFonts="1">
    <font>
      <sz val="10"/>
      <name val="Arial"/>
    </font>
    <font>
      <sz val="10"/>
      <name val="Arial"/>
      <family val="2"/>
    </font>
    <font>
      <b/>
      <sz val="10"/>
      <name val="Arial"/>
      <family val="2"/>
    </font>
    <font>
      <b/>
      <sz val="12"/>
      <name val="Arial"/>
      <family val="2"/>
    </font>
    <font>
      <b/>
      <sz val="11"/>
      <name val="Arial"/>
      <family val="2"/>
    </font>
    <font>
      <sz val="10"/>
      <color indexed="9"/>
      <name val="Arial"/>
      <family val="2"/>
    </font>
    <font>
      <u/>
      <sz val="10"/>
      <color indexed="12"/>
      <name val="Arial"/>
      <family val="2"/>
    </font>
    <font>
      <sz val="12"/>
      <color indexed="12"/>
      <name val="Times New Roman"/>
      <family val="1"/>
    </font>
    <font>
      <b/>
      <u/>
      <sz val="10"/>
      <name val="Arial"/>
      <family val="2"/>
    </font>
    <font>
      <sz val="8"/>
      <name val="Arial"/>
      <family val="2"/>
    </font>
    <font>
      <b/>
      <vertAlign val="superscript"/>
      <sz val="10"/>
      <name val="Arial"/>
      <family val="2"/>
    </font>
    <font>
      <b/>
      <vertAlign val="superscript"/>
      <sz val="11"/>
      <name val="Arial"/>
      <family val="2"/>
    </font>
    <font>
      <sz val="10"/>
      <color indexed="12"/>
      <name val="Arial"/>
      <family val="2"/>
    </font>
    <font>
      <sz val="10"/>
      <color indexed="8"/>
      <name val="Arial"/>
      <family val="2"/>
    </font>
    <font>
      <sz val="11"/>
      <color rgb="FF000000"/>
      <name val="Calibri"/>
      <family val="2"/>
    </font>
    <font>
      <sz val="10"/>
      <name val="Arial"/>
    </font>
    <font>
      <u/>
      <sz val="12"/>
      <color indexed="12"/>
      <name val="Times New Roman"/>
      <family val="1"/>
    </font>
  </fonts>
  <fills count="5">
    <fill>
      <patternFill patternType="none"/>
    </fill>
    <fill>
      <patternFill patternType="gray125"/>
    </fill>
    <fill>
      <patternFill patternType="solid">
        <fgColor indexed="9"/>
        <bgColor indexed="8"/>
      </patternFill>
    </fill>
    <fill>
      <patternFill patternType="solid">
        <fgColor indexed="9"/>
        <bgColor indexed="64"/>
      </patternFill>
    </fill>
    <fill>
      <patternFill patternType="solid">
        <fgColor theme="0"/>
        <bgColor indexed="64"/>
      </patternFill>
    </fill>
  </fills>
  <borders count="10">
    <border>
      <left/>
      <right/>
      <top/>
      <bottom/>
      <diagonal/>
    </border>
    <border>
      <left/>
      <right/>
      <top style="medium">
        <color indexed="64"/>
      </top>
      <bottom style="medium">
        <color indexed="64"/>
      </bottom>
      <diagonal/>
    </border>
    <border>
      <left/>
      <right/>
      <top/>
      <bottom style="dotted">
        <color indexed="64"/>
      </bottom>
      <diagonal/>
    </border>
    <border>
      <left/>
      <right/>
      <top style="dashed">
        <color indexed="64"/>
      </top>
      <bottom style="dashed">
        <color indexed="64"/>
      </bottom>
      <diagonal/>
    </border>
    <border>
      <left/>
      <right/>
      <top style="dashed">
        <color indexed="64"/>
      </top>
      <bottom/>
      <diagonal/>
    </border>
    <border>
      <left/>
      <right/>
      <top style="dashed">
        <color indexed="64"/>
      </top>
      <bottom style="medium">
        <color indexed="64"/>
      </bottom>
      <diagonal/>
    </border>
    <border>
      <left/>
      <right/>
      <top/>
      <bottom style="dashed">
        <color indexed="64"/>
      </bottom>
      <diagonal/>
    </border>
    <border>
      <left/>
      <right/>
      <top style="medium">
        <color indexed="64"/>
      </top>
      <bottom/>
      <diagonal/>
    </border>
    <border>
      <left/>
      <right/>
      <top/>
      <bottom style="medium">
        <color auto="1"/>
      </bottom>
      <diagonal/>
    </border>
    <border>
      <left/>
      <right/>
      <top style="dotted">
        <color indexed="64"/>
      </top>
      <bottom/>
      <diagonal/>
    </border>
  </borders>
  <cellStyleXfs count="24">
    <xf numFmtId="0" fontId="0" fillId="0" borderId="0"/>
    <xf numFmtId="165"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 fillId="0" borderId="0"/>
    <xf numFmtId="44" fontId="1" fillId="0" borderId="0" applyFont="0" applyFill="0" applyBorder="0" applyAlignment="0" applyProtection="0"/>
    <xf numFmtId="0" fontId="13"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 fillId="0" borderId="0"/>
  </cellStyleXfs>
  <cellXfs count="148">
    <xf numFmtId="0" fontId="0" fillId="0" borderId="0" xfId="0"/>
    <xf numFmtId="0" fontId="2" fillId="0" borderId="0" xfId="0" applyFont="1" applyAlignment="1">
      <alignment wrapText="1"/>
    </xf>
    <xf numFmtId="0" fontId="2" fillId="0" borderId="0" xfId="0" quotePrefix="1" applyFont="1" applyAlignment="1">
      <alignment wrapText="1"/>
    </xf>
    <xf numFmtId="166" fontId="0" fillId="0" borderId="0" xfId="0" applyNumberFormat="1"/>
    <xf numFmtId="0" fontId="2" fillId="0" borderId="0" xfId="0" quotePrefix="1" applyFont="1"/>
    <xf numFmtId="0" fontId="2" fillId="0" borderId="0" xfId="0" applyFont="1"/>
    <xf numFmtId="0" fontId="0" fillId="0" borderId="1" xfId="0" applyBorder="1"/>
    <xf numFmtId="0" fontId="2" fillId="0" borderId="1" xfId="0" applyFont="1" applyBorder="1" applyAlignment="1">
      <alignment horizontal="center" wrapText="1"/>
    </xf>
    <xf numFmtId="166" fontId="0" fillId="0" borderId="2" xfId="0" applyNumberFormat="1" applyBorder="1"/>
    <xf numFmtId="0" fontId="2" fillId="0" borderId="2" xfId="0" applyFont="1" applyBorder="1"/>
    <xf numFmtId="0" fontId="2" fillId="0" borderId="3" xfId="0" applyFont="1" applyBorder="1" applyAlignment="1">
      <alignment wrapText="1"/>
    </xf>
    <xf numFmtId="166" fontId="0" fillId="0" borderId="3" xfId="0" applyNumberFormat="1" applyBorder="1"/>
    <xf numFmtId="0" fontId="2" fillId="0" borderId="4" xfId="0" applyFont="1" applyBorder="1" applyAlignment="1">
      <alignment wrapText="1"/>
    </xf>
    <xf numFmtId="166" fontId="0" fillId="0" borderId="4" xfId="0" applyNumberFormat="1" applyBorder="1"/>
    <xf numFmtId="0" fontId="2" fillId="0" borderId="4" xfId="0" applyFont="1" applyBorder="1"/>
    <xf numFmtId="0" fontId="2" fillId="0" borderId="5" xfId="0" applyFont="1" applyBorder="1"/>
    <xf numFmtId="166" fontId="0" fillId="0" borderId="5" xfId="0" applyNumberFormat="1" applyBorder="1"/>
    <xf numFmtId="0" fontId="3" fillId="0" borderId="0" xfId="0" applyFont="1"/>
    <xf numFmtId="0" fontId="2" fillId="0" borderId="0" xfId="0" applyFont="1" applyAlignment="1">
      <alignment vertical="top"/>
    </xf>
    <xf numFmtId="168" fontId="2" fillId="0" borderId="0" xfId="0" applyNumberFormat="1" applyFont="1" applyAlignment="1">
      <alignment vertical="top"/>
    </xf>
    <xf numFmtId="3" fontId="0" fillId="0" borderId="0" xfId="0" applyNumberFormat="1"/>
    <xf numFmtId="0" fontId="4" fillId="0" borderId="0" xfId="0" applyFont="1" applyAlignment="1">
      <alignment vertical="top"/>
    </xf>
    <xf numFmtId="168" fontId="4" fillId="0" borderId="0" xfId="0" applyNumberFormat="1" applyFont="1" applyAlignment="1">
      <alignment vertical="top"/>
    </xf>
    <xf numFmtId="167" fontId="2" fillId="0" borderId="0" xfId="0" applyNumberFormat="1" applyFont="1" applyAlignment="1">
      <alignment horizontal="right"/>
    </xf>
    <xf numFmtId="166" fontId="0" fillId="0" borderId="7" xfId="0" applyNumberFormat="1" applyBorder="1"/>
    <xf numFmtId="14" fontId="5" fillId="0" borderId="0" xfId="0" quotePrefix="1" applyNumberFormat="1" applyFont="1"/>
    <xf numFmtId="0" fontId="2" fillId="0" borderId="0" xfId="0" applyFont="1" applyAlignment="1">
      <alignment horizontal="left"/>
    </xf>
    <xf numFmtId="10" fontId="0" fillId="0" borderId="0" xfId="0" applyNumberFormat="1"/>
    <xf numFmtId="0" fontId="2" fillId="0" borderId="0" xfId="0" applyFont="1" applyAlignment="1">
      <alignment horizontal="right" wrapText="1"/>
    </xf>
    <xf numFmtId="0" fontId="2" fillId="0" borderId="0" xfId="0" applyFont="1" applyAlignment="1">
      <alignment horizontal="right"/>
    </xf>
    <xf numFmtId="171" fontId="0" fillId="0" borderId="0" xfId="0" applyNumberFormat="1"/>
    <xf numFmtId="172" fontId="0" fillId="0" borderId="0" xfId="0" applyNumberFormat="1"/>
    <xf numFmtId="172" fontId="0" fillId="0" borderId="3" xfId="0" applyNumberFormat="1" applyBorder="1"/>
    <xf numFmtId="0" fontId="7" fillId="0" borderId="0" xfId="2" applyFont="1" applyAlignment="1" applyProtection="1">
      <alignment horizontal="center" vertical="top"/>
      <protection hidden="1"/>
    </xf>
    <xf numFmtId="0" fontId="0" fillId="0" borderId="0" xfId="0" applyAlignment="1">
      <alignment vertical="top"/>
    </xf>
    <xf numFmtId="0" fontId="8" fillId="0" borderId="0" xfId="0" applyFont="1" applyAlignment="1">
      <alignment horizontal="left" vertical="top"/>
    </xf>
    <xf numFmtId="0" fontId="12" fillId="0" borderId="0" xfId="2" applyFont="1" applyAlignment="1" applyProtection="1">
      <alignment vertical="top"/>
    </xf>
    <xf numFmtId="0" fontId="6" fillId="0" borderId="0" xfId="2" applyAlignment="1" applyProtection="1">
      <alignment horizontal="center" vertical="top"/>
    </xf>
    <xf numFmtId="166" fontId="0" fillId="0" borderId="0" xfId="0" applyNumberFormat="1" applyAlignment="1">
      <alignment horizontal="right"/>
    </xf>
    <xf numFmtId="169" fontId="0" fillId="0" borderId="0" xfId="0" applyNumberFormat="1" applyAlignment="1">
      <alignment horizontal="right"/>
    </xf>
    <xf numFmtId="0" fontId="2" fillId="0" borderId="3" xfId="0" applyFont="1" applyBorder="1"/>
    <xf numFmtId="0" fontId="13" fillId="2" borderId="0" xfId="4" applyFill="1" applyAlignment="1">
      <alignment wrapText="1"/>
    </xf>
    <xf numFmtId="0" fontId="13" fillId="2" borderId="0" xfId="4" applyFill="1" applyAlignment="1">
      <alignment horizontal="right" wrapText="1"/>
    </xf>
    <xf numFmtId="0" fontId="0" fillId="3" borderId="0" xfId="0" applyFill="1"/>
    <xf numFmtId="3" fontId="13" fillId="0" borderId="0" xfId="5" applyNumberFormat="1" applyAlignment="1">
      <alignment horizontal="right" wrapText="1"/>
    </xf>
    <xf numFmtId="0" fontId="2" fillId="0" borderId="1" xfId="0" applyFont="1" applyBorder="1" applyAlignment="1">
      <alignment horizontal="right" wrapText="1"/>
    </xf>
    <xf numFmtId="0" fontId="2" fillId="0" borderId="1" xfId="0" applyFont="1" applyBorder="1" applyAlignment="1">
      <alignment horizontal="right"/>
    </xf>
    <xf numFmtId="0" fontId="2" fillId="0" borderId="7" xfId="0" applyFont="1" applyBorder="1" applyAlignment="1">
      <alignment horizontal="right"/>
    </xf>
    <xf numFmtId="164" fontId="2" fillId="0" borderId="0" xfId="0" quotePrefix="1" applyNumberFormat="1" applyFont="1" applyAlignment="1">
      <alignment horizontal="left"/>
    </xf>
    <xf numFmtId="168" fontId="2" fillId="0" borderId="0" xfId="0" applyNumberFormat="1" applyFont="1"/>
    <xf numFmtId="0" fontId="1" fillId="0" borderId="0" xfId="7"/>
    <xf numFmtId="10" fontId="1" fillId="0" borderId="0" xfId="7" applyNumberFormat="1"/>
    <xf numFmtId="3" fontId="1" fillId="0" borderId="0" xfId="7" applyNumberFormat="1"/>
    <xf numFmtId="0" fontId="2" fillId="0" borderId="0" xfId="7" applyFont="1" applyAlignment="1">
      <alignment horizontal="right"/>
    </xf>
    <xf numFmtId="0" fontId="2" fillId="0" borderId="0" xfId="7" applyFont="1" applyAlignment="1">
      <alignment horizontal="right" wrapText="1"/>
    </xf>
    <xf numFmtId="170" fontId="2" fillId="0" borderId="0" xfId="7" applyNumberFormat="1" applyFont="1"/>
    <xf numFmtId="166" fontId="1" fillId="0" borderId="0" xfId="0" applyNumberFormat="1" applyFont="1"/>
    <xf numFmtId="0" fontId="2" fillId="0" borderId="8" xfId="0" applyFont="1" applyBorder="1" applyAlignment="1">
      <alignment wrapText="1"/>
    </xf>
    <xf numFmtId="166" fontId="0" fillId="0" borderId="8" xfId="0" applyNumberFormat="1" applyBorder="1"/>
    <xf numFmtId="172" fontId="0" fillId="0" borderId="8" xfId="0" applyNumberFormat="1" applyBorder="1"/>
    <xf numFmtId="0" fontId="2" fillId="0" borderId="8" xfId="0" applyFont="1" applyBorder="1"/>
    <xf numFmtId="0" fontId="1" fillId="0" borderId="0" xfId="0" applyFont="1"/>
    <xf numFmtId="0" fontId="2" fillId="0" borderId="0" xfId="0" applyFont="1" applyAlignment="1">
      <alignment horizontal="center"/>
    </xf>
    <xf numFmtId="174" fontId="1" fillId="0" borderId="0" xfId="0" applyNumberFormat="1" applyFont="1"/>
    <xf numFmtId="173" fontId="1" fillId="0" borderId="0" xfId="1" applyNumberFormat="1" applyFont="1"/>
    <xf numFmtId="173" fontId="1" fillId="0" borderId="2" xfId="1" applyNumberFormat="1" applyFont="1" applyBorder="1"/>
    <xf numFmtId="173" fontId="1" fillId="0" borderId="8" xfId="1" applyNumberFormat="1" applyFont="1" applyBorder="1"/>
    <xf numFmtId="0" fontId="1" fillId="0" borderId="0" xfId="0" applyFont="1" applyAlignment="1">
      <alignment vertical="top"/>
    </xf>
    <xf numFmtId="0" fontId="1" fillId="0" borderId="1" xfId="7" applyBorder="1"/>
    <xf numFmtId="0" fontId="2" fillId="0" borderId="1" xfId="7" applyFont="1" applyBorder="1" applyAlignment="1">
      <alignment horizontal="right"/>
    </xf>
    <xf numFmtId="0" fontId="2" fillId="0" borderId="0" xfId="7" applyFont="1" applyAlignment="1">
      <alignment vertical="top" wrapText="1"/>
    </xf>
    <xf numFmtId="0" fontId="2" fillId="0" borderId="0" xfId="7" applyFont="1" applyAlignment="1">
      <alignment wrapText="1"/>
    </xf>
    <xf numFmtId="166" fontId="1" fillId="0" borderId="0" xfId="7" applyNumberFormat="1"/>
    <xf numFmtId="0" fontId="1" fillId="0" borderId="6" xfId="7" applyBorder="1"/>
    <xf numFmtId="0" fontId="2" fillId="0" borderId="6" xfId="7" applyFont="1" applyBorder="1" applyAlignment="1">
      <alignment wrapText="1"/>
    </xf>
    <xf numFmtId="166" fontId="1" fillId="0" borderId="6" xfId="7" applyNumberFormat="1" applyBorder="1"/>
    <xf numFmtId="0" fontId="2" fillId="0" borderId="4" xfId="7" applyFont="1" applyBorder="1" applyAlignment="1">
      <alignment vertical="top" wrapText="1"/>
    </xf>
    <xf numFmtId="166" fontId="1" fillId="0" borderId="4" xfId="7" applyNumberFormat="1" applyBorder="1"/>
    <xf numFmtId="0" fontId="2" fillId="0" borderId="4" xfId="7" applyFont="1" applyBorder="1" applyAlignment="1">
      <alignment wrapText="1"/>
    </xf>
    <xf numFmtId="0" fontId="1" fillId="0" borderId="8" xfId="7" applyBorder="1"/>
    <xf numFmtId="0" fontId="2" fillId="0" borderId="8" xfId="7" applyFont="1" applyBorder="1" applyAlignment="1">
      <alignment wrapText="1"/>
    </xf>
    <xf numFmtId="166" fontId="1" fillId="0" borderId="8" xfId="7" applyNumberFormat="1" applyBorder="1"/>
    <xf numFmtId="0" fontId="2" fillId="0" borderId="0" xfId="7" quotePrefix="1" applyFont="1" applyAlignment="1">
      <alignment wrapText="1"/>
    </xf>
    <xf numFmtId="0" fontId="2" fillId="0" borderId="0" xfId="7" quotePrefix="1" applyFont="1"/>
    <xf numFmtId="0" fontId="2" fillId="0" borderId="0" xfId="7" applyFont="1"/>
    <xf numFmtId="0" fontId="2" fillId="0" borderId="4" xfId="7" applyFont="1" applyBorder="1"/>
    <xf numFmtId="0" fontId="1" fillId="0" borderId="2" xfId="7" applyBorder="1"/>
    <xf numFmtId="0" fontId="2" fillId="0" borderId="2" xfId="7" applyFont="1" applyBorder="1"/>
    <xf numFmtId="166" fontId="1" fillId="0" borderId="2" xfId="7" applyNumberFormat="1" applyBorder="1"/>
    <xf numFmtId="0" fontId="2" fillId="0" borderId="5" xfId="7" applyFont="1" applyBorder="1"/>
    <xf numFmtId="166" fontId="1" fillId="0" borderId="5" xfId="7" applyNumberFormat="1" applyBorder="1"/>
    <xf numFmtId="0" fontId="2" fillId="0" borderId="1" xfId="7" applyFont="1" applyBorder="1" applyAlignment="1">
      <alignment horizontal="right" wrapText="1"/>
    </xf>
    <xf numFmtId="0" fontId="1" fillId="3" borderId="0" xfId="7" applyFill="1"/>
    <xf numFmtId="173" fontId="0" fillId="0" borderId="8" xfId="1" applyNumberFormat="1" applyFont="1" applyBorder="1" applyAlignment="1"/>
    <xf numFmtId="0" fontId="13" fillId="0" borderId="0" xfId="9" applyAlignment="1">
      <alignment horizontal="right" wrapText="1"/>
    </xf>
    <xf numFmtId="172" fontId="13" fillId="0" borderId="8" xfId="9" applyNumberFormat="1" applyBorder="1" applyAlignment="1">
      <alignment horizontal="right" wrapText="1"/>
    </xf>
    <xf numFmtId="0" fontId="13" fillId="0" borderId="7" xfId="10" applyBorder="1" applyAlignment="1">
      <alignment horizontal="right" wrapText="1"/>
    </xf>
    <xf numFmtId="0" fontId="13" fillId="0" borderId="0" xfId="10" applyAlignment="1">
      <alignment horizontal="right" wrapText="1"/>
    </xf>
    <xf numFmtId="0" fontId="13" fillId="0" borderId="8" xfId="10" applyBorder="1" applyAlignment="1">
      <alignment horizontal="right" wrapText="1"/>
    </xf>
    <xf numFmtId="172" fontId="1" fillId="0" borderId="8" xfId="7" applyNumberFormat="1" applyBorder="1"/>
    <xf numFmtId="0" fontId="2" fillId="0" borderId="8" xfId="7" applyFont="1" applyBorder="1"/>
    <xf numFmtId="166" fontId="14" fillId="0" borderId="5" xfId="7" applyNumberFormat="1" applyFont="1" applyBorder="1"/>
    <xf numFmtId="0" fontId="1" fillId="0" borderId="0" xfId="0" applyFont="1" applyAlignment="1">
      <alignment horizontal="left" vertical="top"/>
    </xf>
    <xf numFmtId="3" fontId="13" fillId="0" borderId="0" xfId="6" applyNumberFormat="1" applyAlignment="1">
      <alignment horizontal="right" wrapText="1"/>
    </xf>
    <xf numFmtId="10" fontId="1" fillId="0" borderId="0" xfId="7" applyNumberFormat="1" applyAlignment="1">
      <alignment horizontal="center"/>
    </xf>
    <xf numFmtId="0" fontId="0" fillId="4" borderId="0" xfId="0" applyFill="1"/>
    <xf numFmtId="14" fontId="0" fillId="0" borderId="0" xfId="0" applyNumberFormat="1"/>
    <xf numFmtId="3" fontId="1" fillId="0" borderId="0" xfId="7" applyNumberFormat="1" applyAlignment="1">
      <alignment horizontal="right"/>
    </xf>
    <xf numFmtId="3" fontId="13" fillId="2" borderId="0" xfId="3" applyNumberFormat="1" applyFill="1" applyAlignment="1">
      <alignment horizontal="right" wrapText="1"/>
    </xf>
    <xf numFmtId="3" fontId="1" fillId="3" borderId="0" xfId="7" applyNumberFormat="1" applyFill="1"/>
    <xf numFmtId="0" fontId="1" fillId="0" borderId="0" xfId="0" applyFont="1" applyAlignment="1">
      <alignment vertical="top" wrapText="1"/>
    </xf>
    <xf numFmtId="0" fontId="1" fillId="0" borderId="4" xfId="7" applyBorder="1"/>
    <xf numFmtId="0" fontId="1" fillId="0" borderId="0" xfId="0" applyFont="1" applyAlignment="1">
      <alignment horizontal="center" vertical="top"/>
    </xf>
    <xf numFmtId="0" fontId="1" fillId="0" borderId="0" xfId="2" applyFont="1" applyAlignment="1" applyProtection="1">
      <alignment vertical="top"/>
    </xf>
    <xf numFmtId="167" fontId="1" fillId="0" borderId="7" xfId="0" applyNumberFormat="1" applyFont="1" applyBorder="1" applyAlignment="1">
      <alignment horizontal="right"/>
    </xf>
    <xf numFmtId="167" fontId="1" fillId="0" borderId="0" xfId="0" applyNumberFormat="1" applyFont="1" applyAlignment="1">
      <alignment horizontal="center" wrapText="1"/>
    </xf>
    <xf numFmtId="167" fontId="1" fillId="0" borderId="0" xfId="0" applyNumberFormat="1" applyFont="1" applyAlignment="1">
      <alignment horizontal="center"/>
    </xf>
    <xf numFmtId="167" fontId="1" fillId="0" borderId="0" xfId="0" applyNumberFormat="1" applyFont="1" applyAlignment="1">
      <alignment horizontal="right"/>
    </xf>
    <xf numFmtId="172" fontId="1" fillId="0" borderId="8" xfId="0" applyNumberFormat="1" applyFont="1" applyBorder="1"/>
    <xf numFmtId="0" fontId="15" fillId="0" borderId="0" xfId="23"/>
    <xf numFmtId="0" fontId="16" fillId="0" borderId="0" xfId="2" applyFont="1" applyAlignment="1" applyProtection="1">
      <alignment horizontal="center"/>
    </xf>
    <xf numFmtId="0" fontId="3" fillId="4" borderId="0" xfId="0" applyFont="1" applyFill="1" applyAlignment="1">
      <alignment horizontal="center"/>
    </xf>
    <xf numFmtId="0" fontId="3" fillId="0" borderId="0" xfId="0" applyFont="1" applyAlignment="1">
      <alignment horizontal="center"/>
    </xf>
    <xf numFmtId="0" fontId="1" fillId="0" borderId="0" xfId="0" applyFont="1" applyAlignment="1">
      <alignment vertical="top" wrapText="1"/>
    </xf>
    <xf numFmtId="0" fontId="7" fillId="0" borderId="0" xfId="2" applyFont="1" applyAlignment="1" applyProtection="1">
      <alignment horizontal="center" vertical="top"/>
      <protection hidden="1"/>
    </xf>
    <xf numFmtId="0" fontId="0" fillId="0" borderId="0" xfId="0" applyAlignment="1">
      <alignment vertical="top"/>
    </xf>
    <xf numFmtId="0" fontId="3" fillId="0" borderId="0" xfId="0" applyFont="1" applyAlignment="1">
      <alignment horizontal="center" vertical="top"/>
    </xf>
    <xf numFmtId="0" fontId="7" fillId="0" borderId="0" xfId="2" applyFont="1" applyAlignment="1" applyProtection="1">
      <alignment horizontal="center"/>
      <protection hidden="1"/>
    </xf>
    <xf numFmtId="0" fontId="3" fillId="0" borderId="0" xfId="0" applyFont="1" applyAlignment="1">
      <alignment horizontal="center" wrapText="1"/>
    </xf>
    <xf numFmtId="0" fontId="2" fillId="0" borderId="0" xfId="7" applyFont="1" applyAlignment="1">
      <alignment horizontal="center"/>
    </xf>
    <xf numFmtId="0" fontId="1" fillId="0" borderId="0" xfId="7"/>
    <xf numFmtId="0" fontId="3" fillId="0" borderId="0" xfId="7" applyFont="1" applyAlignment="1">
      <alignment horizontal="center"/>
    </xf>
    <xf numFmtId="0" fontId="2" fillId="0" borderId="0" xfId="7" applyFont="1" applyAlignment="1">
      <alignment horizontal="center" wrapText="1"/>
    </xf>
    <xf numFmtId="0" fontId="0" fillId="0" borderId="0" xfId="0"/>
    <xf numFmtId="0" fontId="2" fillId="0" borderId="0" xfId="0" applyFont="1" applyAlignment="1">
      <alignment horizontal="center"/>
    </xf>
    <xf numFmtId="0" fontId="2" fillId="0" borderId="9" xfId="0" applyFont="1" applyBorder="1" applyAlignment="1">
      <alignment wrapText="1"/>
    </xf>
    <xf numFmtId="0" fontId="2" fillId="0" borderId="0" xfId="0" applyFont="1" applyAlignment="1">
      <alignment wrapText="1"/>
    </xf>
    <xf numFmtId="0" fontId="2" fillId="0" borderId="7" xfId="0" applyFont="1" applyBorder="1" applyAlignment="1">
      <alignment wrapText="1"/>
    </xf>
    <xf numFmtId="0" fontId="2" fillId="0" borderId="4" xfId="7" applyFont="1" applyBorder="1" applyAlignment="1">
      <alignment vertical="top" wrapText="1"/>
    </xf>
    <xf numFmtId="0" fontId="2" fillId="0" borderId="0" xfId="7" applyFont="1" applyAlignment="1">
      <alignment vertical="top" wrapText="1"/>
    </xf>
    <xf numFmtId="0" fontId="2" fillId="0" borderId="6" xfId="7" applyFont="1" applyBorder="1" applyAlignment="1">
      <alignment vertical="top" wrapText="1"/>
    </xf>
    <xf numFmtId="0" fontId="2" fillId="0" borderId="7" xfId="7" applyFont="1" applyBorder="1" applyAlignment="1">
      <alignment vertical="top" wrapText="1"/>
    </xf>
    <xf numFmtId="0" fontId="6" fillId="0" borderId="0" xfId="2" applyAlignment="1" applyProtection="1">
      <alignment horizontal="center"/>
    </xf>
    <xf numFmtId="0" fontId="7" fillId="0" borderId="0" xfId="2" applyFont="1" applyAlignment="1" applyProtection="1">
      <alignment horizontal="center"/>
    </xf>
    <xf numFmtId="0" fontId="2" fillId="0" borderId="4" xfId="0" applyFont="1" applyBorder="1" applyAlignment="1">
      <alignment vertical="top" wrapText="1"/>
    </xf>
    <xf numFmtId="0" fontId="0" fillId="0" borderId="6" xfId="0" applyBorder="1" applyAlignment="1">
      <alignment vertical="top" wrapText="1"/>
    </xf>
    <xf numFmtId="0" fontId="0" fillId="0" borderId="0" xfId="0" applyAlignment="1">
      <alignment vertical="top" wrapText="1"/>
    </xf>
    <xf numFmtId="0" fontId="3" fillId="0" borderId="0" xfId="7" applyFont="1" applyAlignment="1">
      <alignment horizontal="center" wrapText="1"/>
    </xf>
  </cellXfs>
  <cellStyles count="24">
    <cellStyle name="Currency" xfId="1" builtinId="4"/>
    <cellStyle name="Currency 10" xfId="20" xr:uid="{9A0A6154-8366-4076-AEAE-913D18188845}"/>
    <cellStyle name="Currency 11" xfId="22" xr:uid="{09A06A82-B009-45DD-8F05-C9966421B918}"/>
    <cellStyle name="Currency 2" xfId="8" xr:uid="{00000000-0005-0000-0000-000001000000}"/>
    <cellStyle name="Currency 2 2" xfId="11" xr:uid="{00000000-0005-0000-0000-000002000000}"/>
    <cellStyle name="Currency 2 3" xfId="15" xr:uid="{B55321AD-9C69-4C69-92A7-5C3A1A333C24}"/>
    <cellStyle name="Currency 2 4" xfId="17" xr:uid="{25153FC1-E567-495B-BD03-0885C2FB967E}"/>
    <cellStyle name="Currency 3" xfId="12" xr:uid="{552BC2FB-72C0-4B39-8A10-35A8674DE502}"/>
    <cellStyle name="Currency 4" xfId="14" xr:uid="{8B7F379F-6C1E-49AF-A738-0EA2A9C418F1}"/>
    <cellStyle name="Currency 5" xfId="16" xr:uid="{86FF894A-FE38-4F59-A432-8F52D67EE1B2}"/>
    <cellStyle name="Currency 6" xfId="13" xr:uid="{B80B282C-704F-4370-B6C4-7D9525928202}"/>
    <cellStyle name="Currency 7" xfId="18" xr:uid="{B6441B91-6823-49C4-947F-F2DAAF5BD68C}"/>
    <cellStyle name="Currency 8" xfId="21" xr:uid="{EA4707FC-4FAA-4CE3-809F-0829C67B35C4}"/>
    <cellStyle name="Currency 9" xfId="19" xr:uid="{08E02289-EE8A-4ECD-867B-8E91B9671AAB}"/>
    <cellStyle name="Hyperlink" xfId="2" builtinId="8"/>
    <cellStyle name="Normal" xfId="0" builtinId="0"/>
    <cellStyle name="Normal 2" xfId="7" xr:uid="{00000000-0005-0000-0000-000005000000}"/>
    <cellStyle name="Normal 3" xfId="23" xr:uid="{296173C3-F957-4396-9D1D-CCDA5FBC7AD8}"/>
    <cellStyle name="Normal_Sheet2" xfId="3" xr:uid="{00000000-0005-0000-0000-00000B000000}"/>
    <cellStyle name="Normal_Table 12" xfId="4" xr:uid="{00000000-0005-0000-0000-000014000000}"/>
    <cellStyle name="Normal_Table 1-4" xfId="5" xr:uid="{00000000-0005-0000-0000-00001A000000}"/>
    <cellStyle name="Normal_Table 16" xfId="9" xr:uid="{00000000-0005-0000-0000-00001C000000}"/>
    <cellStyle name="Normal_Table 17" xfId="10" xr:uid="{00000000-0005-0000-0000-00001E000000}"/>
    <cellStyle name="Normal_Trend 1" xfId="6" xr:uid="{00000000-0005-0000-0000-00002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Quarterly Change</a:t>
            </a:r>
          </a:p>
        </c:rich>
      </c:tx>
      <c:layout>
        <c:manualLayout>
          <c:xMode val="edge"/>
          <c:yMode val="edge"/>
          <c:x val="0.37802197802197801"/>
          <c:y val="2.3923444976076555E-2"/>
        </c:manualLayout>
      </c:layout>
      <c:overlay val="0"/>
      <c:spPr>
        <a:noFill/>
        <a:ln w="25400">
          <a:noFill/>
        </a:ln>
      </c:spPr>
    </c:title>
    <c:autoTitleDeleted val="0"/>
    <c:plotArea>
      <c:layout>
        <c:manualLayout>
          <c:layoutTarget val="inner"/>
          <c:xMode val="edge"/>
          <c:yMode val="edge"/>
          <c:x val="0.12747252747252746"/>
          <c:y val="0.15311004784688995"/>
          <c:w val="0.85054945054945053"/>
          <c:h val="0.49282296650717705"/>
        </c:manualLayout>
      </c:layout>
      <c:lineChart>
        <c:grouping val="standard"/>
        <c:varyColors val="0"/>
        <c:ser>
          <c:idx val="2"/>
          <c:order val="0"/>
          <c:tx>
            <c:strRef>
              <c:f>'Trend 1'!$F$6:$G$6</c:f>
              <c:strCache>
                <c:ptCount val="1"/>
                <c:pt idx="0">
                  <c:v>War Widow(er)s</c:v>
                </c:pt>
              </c:strCache>
            </c:strRef>
          </c:tx>
          <c:spPr>
            <a:ln w="12700">
              <a:solidFill>
                <a:srgbClr val="008000"/>
              </a:solidFill>
              <a:prstDash val="solid"/>
            </a:ln>
          </c:spPr>
          <c:marker>
            <c:symbol val="triangle"/>
            <c:size val="5"/>
            <c:spPr>
              <a:solidFill>
                <a:srgbClr val="008000"/>
              </a:solidFill>
              <a:ln>
                <a:solidFill>
                  <a:srgbClr val="008000"/>
                </a:solidFill>
                <a:prstDash val="solid"/>
              </a:ln>
            </c:spPr>
          </c:marker>
          <c:cat>
            <c:numRef>
              <c:f>'Trend 1'!$A$9:$A$16</c:f>
              <c:numCache>
                <c:formatCode>mmm\ yy</c:formatCode>
                <c:ptCount val="8"/>
                <c:pt idx="0">
                  <c:v>44896</c:v>
                </c:pt>
                <c:pt idx="1">
                  <c:v>44986</c:v>
                </c:pt>
                <c:pt idx="2">
                  <c:v>45078</c:v>
                </c:pt>
                <c:pt idx="3">
                  <c:v>45170</c:v>
                </c:pt>
                <c:pt idx="4">
                  <c:v>45261</c:v>
                </c:pt>
                <c:pt idx="5">
                  <c:v>45352</c:v>
                </c:pt>
                <c:pt idx="6">
                  <c:v>45444</c:v>
                </c:pt>
                <c:pt idx="7">
                  <c:v>45536</c:v>
                </c:pt>
              </c:numCache>
            </c:numRef>
          </c:cat>
          <c:val>
            <c:numRef>
              <c:f>'Trend 1'!$G$9:$G$16</c:f>
              <c:numCache>
                <c:formatCode>0.00%</c:formatCode>
                <c:ptCount val="8"/>
                <c:pt idx="0">
                  <c:v>-2.2410769548174128E-2</c:v>
                </c:pt>
                <c:pt idx="1">
                  <c:v>-2.2739863349777085E-2</c:v>
                </c:pt>
                <c:pt idx="2">
                  <c:v>-2.7858010527736538E-2</c:v>
                </c:pt>
                <c:pt idx="3">
                  <c:v>-2.4879904478938161E-2</c:v>
                </c:pt>
                <c:pt idx="4">
                  <c:v>-2.0559842811174074E-2</c:v>
                </c:pt>
                <c:pt idx="5">
                  <c:v>-2.229975287105684E-2</c:v>
                </c:pt>
                <c:pt idx="6">
                  <c:v>-2.4087070298560723E-2</c:v>
                </c:pt>
                <c:pt idx="7">
                  <c:v>-2.5565238588579439E-2</c:v>
                </c:pt>
              </c:numCache>
            </c:numRef>
          </c:val>
          <c:smooth val="0"/>
          <c:extLst>
            <c:ext xmlns:c16="http://schemas.microsoft.com/office/drawing/2014/chart" uri="{C3380CC4-5D6E-409C-BE32-E72D297353CC}">
              <c16:uniqueId val="{00000000-48CC-45BD-8C12-74F98A07D575}"/>
            </c:ext>
          </c:extLst>
        </c:ser>
        <c:ser>
          <c:idx val="0"/>
          <c:order val="1"/>
          <c:tx>
            <c:strRef>
              <c:f>'Trend 1'!$B$6:$C$6</c:f>
              <c:strCache>
                <c:ptCount val="1"/>
                <c:pt idx="0">
                  <c:v>Service
Pensioners</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'Trend 1'!$A$9:$A$16</c:f>
              <c:numCache>
                <c:formatCode>mmm\ yy</c:formatCode>
                <c:ptCount val="8"/>
                <c:pt idx="0">
                  <c:v>44896</c:v>
                </c:pt>
                <c:pt idx="1">
                  <c:v>44986</c:v>
                </c:pt>
                <c:pt idx="2">
                  <c:v>45078</c:v>
                </c:pt>
                <c:pt idx="3">
                  <c:v>45170</c:v>
                </c:pt>
                <c:pt idx="4">
                  <c:v>45261</c:v>
                </c:pt>
                <c:pt idx="5">
                  <c:v>45352</c:v>
                </c:pt>
                <c:pt idx="6">
                  <c:v>45444</c:v>
                </c:pt>
                <c:pt idx="7">
                  <c:v>45536</c:v>
                </c:pt>
              </c:numCache>
            </c:numRef>
          </c:cat>
          <c:val>
            <c:numRef>
              <c:f>'Trend 1'!$C$9:$C$16</c:f>
              <c:numCache>
                <c:formatCode>0.00%</c:formatCode>
                <c:ptCount val="8"/>
                <c:pt idx="0">
                  <c:v>-1.2615135593438074E-2</c:v>
                </c:pt>
                <c:pt idx="1">
                  <c:v>-1.5027126891401361E-2</c:v>
                </c:pt>
                <c:pt idx="2">
                  <c:v>-1.5229968562597417E-2</c:v>
                </c:pt>
                <c:pt idx="3">
                  <c:v>-2.0307700562016282E-2</c:v>
                </c:pt>
                <c:pt idx="4">
                  <c:v>-6.927805692849026E-3</c:v>
                </c:pt>
                <c:pt idx="5">
                  <c:v>-1.367653343995147E-2</c:v>
                </c:pt>
                <c:pt idx="6">
                  <c:v>-1.3488768678100669E-2</c:v>
                </c:pt>
                <c:pt idx="7">
                  <c:v>-1.1958739514849241E-2</c:v>
                </c:pt>
              </c:numCache>
            </c:numRef>
          </c:val>
          <c:smooth val="0"/>
          <c:extLst>
            <c:ext xmlns:c16="http://schemas.microsoft.com/office/drawing/2014/chart" uri="{C3380CC4-5D6E-409C-BE32-E72D297353CC}">
              <c16:uniqueId val="{00000001-48CC-45BD-8C12-74F98A07D575}"/>
            </c:ext>
          </c:extLst>
        </c:ser>
        <c:ser>
          <c:idx val="1"/>
          <c:order val="2"/>
          <c:tx>
            <c:v>DCP Recipients</c:v>
          </c:tx>
          <c:spPr>
            <a:ln w="12700">
              <a:solidFill>
                <a:srgbClr val="FF0000"/>
              </a:solidFill>
              <a:prstDash val="solid"/>
            </a:ln>
          </c:spPr>
          <c:marker>
            <c:symbol val="square"/>
            <c:size val="5"/>
            <c:spPr>
              <a:solidFill>
                <a:srgbClr val="FF0000"/>
              </a:solidFill>
              <a:ln>
                <a:solidFill>
                  <a:srgbClr val="FF0000"/>
                </a:solidFill>
                <a:prstDash val="solid"/>
              </a:ln>
            </c:spPr>
          </c:marker>
          <c:cat>
            <c:numRef>
              <c:f>'Trend 1'!$A$9:$A$16</c:f>
              <c:numCache>
                <c:formatCode>mmm\ yy</c:formatCode>
                <c:ptCount val="8"/>
                <c:pt idx="0">
                  <c:v>44896</c:v>
                </c:pt>
                <c:pt idx="1">
                  <c:v>44986</c:v>
                </c:pt>
                <c:pt idx="2">
                  <c:v>45078</c:v>
                </c:pt>
                <c:pt idx="3">
                  <c:v>45170</c:v>
                </c:pt>
                <c:pt idx="4">
                  <c:v>45261</c:v>
                </c:pt>
                <c:pt idx="5">
                  <c:v>45352</c:v>
                </c:pt>
                <c:pt idx="6">
                  <c:v>45444</c:v>
                </c:pt>
                <c:pt idx="7">
                  <c:v>45536</c:v>
                </c:pt>
              </c:numCache>
            </c:numRef>
          </c:cat>
          <c:val>
            <c:numRef>
              <c:f>'Trend 1'!$E$9:$E$16</c:f>
              <c:numCache>
                <c:formatCode>0.00%</c:formatCode>
                <c:ptCount val="8"/>
                <c:pt idx="0">
                  <c:v>-4.124431112949938E-3</c:v>
                </c:pt>
                <c:pt idx="1">
                  <c:v>9.6072703667640375E-4</c:v>
                </c:pt>
                <c:pt idx="2">
                  <c:v>-1.2620137744977238E-2</c:v>
                </c:pt>
                <c:pt idx="3">
                  <c:v>-4.2035572603315559E-3</c:v>
                </c:pt>
                <c:pt idx="4">
                  <c:v>5.0523705247605731E-3</c:v>
                </c:pt>
                <c:pt idx="5">
                  <c:v>-2.6381761146622214E-3</c:v>
                </c:pt>
                <c:pt idx="6">
                  <c:v>-3.4347528557140601E-3</c:v>
                </c:pt>
                <c:pt idx="7">
                  <c:v>-4.0672415386850133E-3</c:v>
                </c:pt>
              </c:numCache>
            </c:numRef>
          </c:val>
          <c:smooth val="0"/>
          <c:extLst>
            <c:ext xmlns:c16="http://schemas.microsoft.com/office/drawing/2014/chart" uri="{C3380CC4-5D6E-409C-BE32-E72D297353CC}">
              <c16:uniqueId val="{00000002-48CC-45BD-8C12-74F98A07D575}"/>
            </c:ext>
          </c:extLst>
        </c:ser>
        <c:dLbls>
          <c:showLegendKey val="0"/>
          <c:showVal val="0"/>
          <c:showCatName val="0"/>
          <c:showSerName val="0"/>
          <c:showPercent val="0"/>
          <c:showBubbleSize val="0"/>
        </c:dLbls>
        <c:marker val="1"/>
        <c:smooth val="0"/>
        <c:axId val="331367000"/>
        <c:axId val="331365040"/>
      </c:lineChart>
      <c:catAx>
        <c:axId val="331367000"/>
        <c:scaling>
          <c:orientation val="minMax"/>
        </c:scaling>
        <c:delete val="0"/>
        <c:axPos val="b"/>
        <c:numFmt formatCode="mmm\ 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5040"/>
        <c:crosses val="autoZero"/>
        <c:auto val="0"/>
        <c:lblAlgn val="ctr"/>
        <c:lblOffset val="100"/>
        <c:tickLblSkip val="1"/>
        <c:tickMarkSkip val="1"/>
        <c:noMultiLvlLbl val="0"/>
      </c:catAx>
      <c:valAx>
        <c:axId val="33136504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000"/>
        <c:crosses val="autoZero"/>
        <c:crossBetween val="between"/>
      </c:valAx>
    </c:plotArea>
    <c:legend>
      <c:legendPos val="b"/>
      <c:layout>
        <c:manualLayout>
          <c:xMode val="edge"/>
          <c:yMode val="edge"/>
          <c:x val="0.16263736263736264"/>
          <c:y val="0.78947368421052633"/>
          <c:w val="0.8087912087912088"/>
          <c:h val="0.17224880382775121"/>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764505119453924"/>
          <c:y val="2.8409090909090908E-2"/>
        </c:manualLayout>
      </c:layout>
      <c:overlay val="0"/>
      <c:spPr>
        <a:noFill/>
        <a:ln w="25400">
          <a:noFill/>
        </a:ln>
      </c:spPr>
    </c:title>
    <c:autoTitleDeleted val="0"/>
    <c:plotArea>
      <c:layout>
        <c:manualLayout>
          <c:layoutTarget val="inner"/>
          <c:xMode val="edge"/>
          <c:yMode val="edge"/>
          <c:x val="0.18802281135805324"/>
          <c:y val="0.19318188674691525"/>
          <c:w val="0.76791808873720135"/>
          <c:h val="0.54545454545454541"/>
        </c:manualLayout>
      </c:layout>
      <c:barChart>
        <c:barDir val="col"/>
        <c:grouping val="clustered"/>
        <c:varyColors val="0"/>
        <c:ser>
          <c:idx val="0"/>
          <c:order val="0"/>
          <c:tx>
            <c:strRef>
              <c:f>'[1]Trend 1'!$B$18</c:f>
              <c:strCache>
                <c:ptCount val="1"/>
                <c:pt idx="0">
                  <c:v>Service Pensioners</c:v>
                </c:pt>
              </c:strCache>
            </c:strRef>
          </c:tx>
          <c:spPr>
            <a:solidFill>
              <a:srgbClr val="333399"/>
            </a:solidFill>
            <a:ln w="12700">
              <a:solidFill>
                <a:srgbClr val="333399"/>
              </a:solidFill>
              <a:prstDash val="solid"/>
            </a:ln>
          </c:spPr>
          <c:invertIfNegative val="0"/>
          <c:cat>
            <c:strRef>
              <c:f>'[1]Trend 1'!$A$20:$A$28</c:f>
              <c:strCache>
                <c:ptCount val="9"/>
                <c:pt idx="0">
                  <c:v>NSW</c:v>
                </c:pt>
                <c:pt idx="1">
                  <c:v>VIC</c:v>
                </c:pt>
                <c:pt idx="2">
                  <c:v>QLD</c:v>
                </c:pt>
                <c:pt idx="3">
                  <c:v>SA</c:v>
                </c:pt>
                <c:pt idx="4">
                  <c:v>WA</c:v>
                </c:pt>
                <c:pt idx="5">
                  <c:v>TAS</c:v>
                </c:pt>
                <c:pt idx="6">
                  <c:v>NT</c:v>
                </c:pt>
                <c:pt idx="7">
                  <c:v>ACT</c:v>
                </c:pt>
                <c:pt idx="8">
                  <c:v>Total</c:v>
                </c:pt>
              </c:strCache>
            </c:strRef>
          </c:cat>
          <c:val>
            <c:numRef>
              <c:f>'[1]Trend 1'!$D$20:$D$28</c:f>
              <c:numCache>
                <c:formatCode>General</c:formatCode>
                <c:ptCount val="9"/>
                <c:pt idx="0">
                  <c:v>-5.5005279300115645E-2</c:v>
                </c:pt>
                <c:pt idx="1">
                  <c:v>-4.9948201864732866E-2</c:v>
                </c:pt>
                <c:pt idx="2">
                  <c:v>-4.7285967517846021E-2</c:v>
                </c:pt>
                <c:pt idx="3">
                  <c:v>-5.4078413699864804E-2</c:v>
                </c:pt>
                <c:pt idx="4">
                  <c:v>-5.3881065983940414E-2</c:v>
                </c:pt>
                <c:pt idx="5">
                  <c:v>-6.8015497201894107E-2</c:v>
                </c:pt>
                <c:pt idx="6">
                  <c:v>-3.8610038610038609E-2</c:v>
                </c:pt>
                <c:pt idx="7">
                  <c:v>-2.7926960257787327E-2</c:v>
                </c:pt>
                <c:pt idx="8">
                  <c:v>-4.5277180684291957E-2</c:v>
                </c:pt>
              </c:numCache>
            </c:numRef>
          </c:val>
          <c:extLst>
            <c:ext xmlns:c16="http://schemas.microsoft.com/office/drawing/2014/chart" uri="{C3380CC4-5D6E-409C-BE32-E72D297353CC}">
              <c16:uniqueId val="{00000000-0FED-42B2-ABCC-35FE8FA95CD8}"/>
            </c:ext>
          </c:extLst>
        </c:ser>
        <c:dLbls>
          <c:showLegendKey val="0"/>
          <c:showVal val="0"/>
          <c:showCatName val="0"/>
          <c:showSerName val="0"/>
          <c:showPercent val="0"/>
          <c:showBubbleSize val="0"/>
        </c:dLbls>
        <c:gapWidth val="150"/>
        <c:axId val="331367784"/>
        <c:axId val="331368960"/>
      </c:barChart>
      <c:catAx>
        <c:axId val="3313677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331368960"/>
        <c:crosses val="autoZero"/>
        <c:auto val="1"/>
        <c:lblAlgn val="ctr"/>
        <c:lblOffset val="100"/>
        <c:tickLblSkip val="1"/>
        <c:tickMarkSkip val="1"/>
        <c:noMultiLvlLbl val="0"/>
      </c:catAx>
      <c:valAx>
        <c:axId val="331368960"/>
        <c:scaling>
          <c:orientation val="minMax"/>
          <c:max val="5.000000000000001E-2"/>
          <c:min val="-0.150000000000000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409090909090908E-2"/>
        </c:manualLayout>
      </c:layout>
      <c:overlay val="0"/>
      <c:spPr>
        <a:noFill/>
        <a:ln w="25400">
          <a:noFill/>
        </a:ln>
      </c:spPr>
    </c:title>
    <c:autoTitleDeleted val="0"/>
    <c:plotArea>
      <c:layout>
        <c:manualLayout>
          <c:layoutTarget val="inner"/>
          <c:xMode val="edge"/>
          <c:yMode val="edge"/>
          <c:x val="0.21147027424351145"/>
          <c:y val="0.19318181818181818"/>
          <c:w val="0.75627504856577821"/>
          <c:h val="0.54545454545454541"/>
        </c:manualLayout>
      </c:layout>
      <c:barChart>
        <c:barDir val="col"/>
        <c:grouping val="clustered"/>
        <c:varyColors val="0"/>
        <c:ser>
          <c:idx val="0"/>
          <c:order val="0"/>
          <c:tx>
            <c:strRef>
              <c:f>'[1]Trend 1'!$G$18</c:f>
              <c:strCache>
                <c:ptCount val="1"/>
                <c:pt idx="0">
                  <c:v>DCP Recipients</c:v>
                </c:pt>
              </c:strCache>
            </c:strRef>
          </c:tx>
          <c:spPr>
            <a:solidFill>
              <a:srgbClr val="FF0000"/>
            </a:solidFill>
            <a:ln w="12700">
              <a:solidFill>
                <a:srgbClr val="FF0000"/>
              </a:solidFill>
              <a:prstDash val="solid"/>
            </a:ln>
          </c:spPr>
          <c:invertIfNegative val="0"/>
          <c:cat>
            <c:strRef>
              <c:f>'[1]Trend 1'!$F$20:$F$28</c:f>
              <c:strCache>
                <c:ptCount val="9"/>
                <c:pt idx="0">
                  <c:v>NSW</c:v>
                </c:pt>
                <c:pt idx="1">
                  <c:v>VIC</c:v>
                </c:pt>
                <c:pt idx="2">
                  <c:v>QLD</c:v>
                </c:pt>
                <c:pt idx="3">
                  <c:v>SA</c:v>
                </c:pt>
                <c:pt idx="4">
                  <c:v>WA</c:v>
                </c:pt>
                <c:pt idx="5">
                  <c:v>TAS</c:v>
                </c:pt>
                <c:pt idx="6">
                  <c:v>NT</c:v>
                </c:pt>
                <c:pt idx="7">
                  <c:v>ACT</c:v>
                </c:pt>
                <c:pt idx="8">
                  <c:v>Total</c:v>
                </c:pt>
              </c:strCache>
            </c:strRef>
          </c:cat>
          <c:val>
            <c:numRef>
              <c:f>'[1]Trend 1'!$I$20:$I$28</c:f>
              <c:numCache>
                <c:formatCode>General</c:formatCode>
                <c:ptCount val="9"/>
                <c:pt idx="0">
                  <c:v>-1.5914383941443941E-2</c:v>
                </c:pt>
                <c:pt idx="1">
                  <c:v>-1.2399580859238561E-2</c:v>
                </c:pt>
                <c:pt idx="2">
                  <c:v>3.7268932617769827E-3</c:v>
                </c:pt>
                <c:pt idx="3">
                  <c:v>-4.0560471976401179E-3</c:v>
                </c:pt>
                <c:pt idx="4">
                  <c:v>-1.7423771001866832E-3</c:v>
                </c:pt>
                <c:pt idx="5">
                  <c:v>-3.7735849056603774E-3</c:v>
                </c:pt>
                <c:pt idx="6">
                  <c:v>1.5408320493066256E-3</c:v>
                </c:pt>
                <c:pt idx="7">
                  <c:v>-4.7495682210708118E-3</c:v>
                </c:pt>
                <c:pt idx="8">
                  <c:v>-5.1051367965596391E-3</c:v>
                </c:pt>
              </c:numCache>
            </c:numRef>
          </c:val>
          <c:extLst>
            <c:ext xmlns:c16="http://schemas.microsoft.com/office/drawing/2014/chart" uri="{C3380CC4-5D6E-409C-BE32-E72D297353CC}">
              <c16:uniqueId val="{00000000-D802-4961-ADA8-357B7D548212}"/>
            </c:ext>
          </c:extLst>
        </c:ser>
        <c:dLbls>
          <c:showLegendKey val="0"/>
          <c:showVal val="0"/>
          <c:showCatName val="0"/>
          <c:showSerName val="0"/>
          <c:showPercent val="0"/>
          <c:showBubbleSize val="0"/>
        </c:dLbls>
        <c:gapWidth val="150"/>
        <c:axId val="502090248"/>
        <c:axId val="502083976"/>
      </c:barChart>
      <c:catAx>
        <c:axId val="5020902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3976"/>
        <c:crossesAt val="0"/>
        <c:auto val="1"/>
        <c:lblAlgn val="ctr"/>
        <c:lblOffset val="100"/>
        <c:tickLblSkip val="1"/>
        <c:tickMarkSkip val="1"/>
        <c:noMultiLvlLbl val="0"/>
      </c:catAx>
      <c:valAx>
        <c:axId val="502083976"/>
        <c:scaling>
          <c:orientation val="minMax"/>
          <c:max val="5.000000000000001E-2"/>
          <c:min val="-0.15000000000000002"/>
        </c:scaling>
        <c:delete val="0"/>
        <c:axPos val="l"/>
        <c:majorGridlines>
          <c:spPr>
            <a:ln w="3175">
              <a:solidFill>
                <a:srgbClr val="000000">
                  <a:alpha val="99000"/>
                </a:srgbClr>
              </a:solidFill>
              <a:prstDash val="solid"/>
            </a:ln>
          </c:spPr>
        </c:majorGridlines>
        <c:numFmt formatCode="General" sourceLinked="1"/>
        <c:majorTickMark val="out"/>
        <c:minorTickMark val="none"/>
        <c:tickLblPos val="nextTo"/>
        <c:spPr>
          <a:ln w="3175">
            <a:solidFill>
              <a:srgbClr val="000000">
                <a:alpha val="99000"/>
              </a:srgbClr>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0248"/>
        <c:crosses val="autoZero"/>
        <c:crossBetween val="between"/>
      </c:valAx>
      <c:spPr>
        <a:ln>
          <a:solidFill>
            <a:srgbClr val="000000"/>
          </a:solid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571428571428571E-2"/>
        </c:manualLayout>
      </c:layout>
      <c:overlay val="0"/>
      <c:spPr>
        <a:noFill/>
        <a:ln w="25400">
          <a:noFill/>
        </a:ln>
      </c:spPr>
    </c:title>
    <c:autoTitleDeleted val="0"/>
    <c:plotArea>
      <c:layout>
        <c:manualLayout>
          <c:layoutTarget val="inner"/>
          <c:xMode val="edge"/>
          <c:yMode val="edge"/>
          <c:x val="0.21147027424351145"/>
          <c:y val="0.19428625637906355"/>
          <c:w val="0.75627504856577821"/>
          <c:h val="0.54285865752973639"/>
        </c:manualLayout>
      </c:layout>
      <c:barChart>
        <c:barDir val="col"/>
        <c:grouping val="clustered"/>
        <c:varyColors val="0"/>
        <c:ser>
          <c:idx val="0"/>
          <c:order val="0"/>
          <c:tx>
            <c:strRef>
              <c:f>'[1]Trend 1'!$L$18</c:f>
              <c:strCache>
                <c:ptCount val="1"/>
                <c:pt idx="0">
                  <c:v>War Widow(er)s</c:v>
                </c:pt>
              </c:strCache>
            </c:strRef>
          </c:tx>
          <c:spPr>
            <a:solidFill>
              <a:srgbClr val="008000"/>
            </a:solidFill>
            <a:ln w="12700">
              <a:solidFill>
                <a:srgbClr val="008000"/>
              </a:solidFill>
              <a:prstDash val="solid"/>
            </a:ln>
          </c:spPr>
          <c:invertIfNegative val="0"/>
          <c:cat>
            <c:strRef>
              <c:f>'[1]Trend 1'!$K$20:$K$28</c:f>
              <c:strCache>
                <c:ptCount val="9"/>
                <c:pt idx="0">
                  <c:v>NSW</c:v>
                </c:pt>
                <c:pt idx="1">
                  <c:v>VIC</c:v>
                </c:pt>
                <c:pt idx="2">
                  <c:v>QLD</c:v>
                </c:pt>
                <c:pt idx="3">
                  <c:v>SA</c:v>
                </c:pt>
                <c:pt idx="4">
                  <c:v>WA</c:v>
                </c:pt>
                <c:pt idx="5">
                  <c:v>TAS</c:v>
                </c:pt>
                <c:pt idx="6">
                  <c:v>NT</c:v>
                </c:pt>
                <c:pt idx="7">
                  <c:v>ACT</c:v>
                </c:pt>
                <c:pt idx="8">
                  <c:v>Total</c:v>
                </c:pt>
              </c:strCache>
            </c:strRef>
          </c:cat>
          <c:val>
            <c:numRef>
              <c:f>'[1]Trend 1'!$N$20:$N$28</c:f>
              <c:numCache>
                <c:formatCode>General</c:formatCode>
                <c:ptCount val="9"/>
                <c:pt idx="0">
                  <c:v>-0.10905877154220062</c:v>
                </c:pt>
                <c:pt idx="1">
                  <c:v>-0.11448863636363636</c:v>
                </c:pt>
                <c:pt idx="2">
                  <c:v>-6.4398137885169585E-2</c:v>
                </c:pt>
                <c:pt idx="3">
                  <c:v>-9.0909090909090912E-2</c:v>
                </c:pt>
                <c:pt idx="4">
                  <c:v>-5.2810902896081771E-2</c:v>
                </c:pt>
                <c:pt idx="5">
                  <c:v>-6.7812798471824254E-2</c:v>
                </c:pt>
                <c:pt idx="6">
                  <c:v>-1.7857142857142856E-2</c:v>
                </c:pt>
                <c:pt idx="7">
                  <c:v>-6.5885797950219621E-2</c:v>
                </c:pt>
                <c:pt idx="8">
                  <c:v>-8.9358430389839677E-2</c:v>
                </c:pt>
              </c:numCache>
            </c:numRef>
          </c:val>
          <c:extLst>
            <c:ext xmlns:c16="http://schemas.microsoft.com/office/drawing/2014/chart" uri="{C3380CC4-5D6E-409C-BE32-E72D297353CC}">
              <c16:uniqueId val="{00000000-1E04-40AE-A710-734233643810}"/>
            </c:ext>
          </c:extLst>
        </c:ser>
        <c:dLbls>
          <c:showLegendKey val="0"/>
          <c:showVal val="0"/>
          <c:showCatName val="0"/>
          <c:showSerName val="0"/>
          <c:showPercent val="0"/>
          <c:showBubbleSize val="0"/>
        </c:dLbls>
        <c:gapWidth val="150"/>
        <c:axId val="502089072"/>
        <c:axId val="502087896"/>
      </c:barChart>
      <c:catAx>
        <c:axId val="5020890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896"/>
        <c:crosses val="autoZero"/>
        <c:auto val="1"/>
        <c:lblAlgn val="ctr"/>
        <c:lblOffset val="100"/>
        <c:tickLblSkip val="1"/>
        <c:tickMarkSkip val="1"/>
        <c:noMultiLvlLbl val="0"/>
      </c:catAx>
      <c:valAx>
        <c:axId val="502087896"/>
        <c:scaling>
          <c:orientation val="minMax"/>
          <c:max val="5.000000000000001E-2"/>
          <c:min val="-0.150000000000000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9072"/>
        <c:crosses val="autoZero"/>
        <c:crossBetween val="between"/>
      </c:valAx>
      <c:spPr>
        <a:noFill/>
        <a:ln w="12700">
          <a:solidFill>
            <a:srgbClr val="808080">
              <a:alpha val="99000"/>
            </a:srgbClr>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4154589371980676E-2"/>
        </c:manualLayout>
      </c:layout>
      <c:overlay val="0"/>
      <c:spPr>
        <a:noFill/>
        <a:ln w="25400">
          <a:noFill/>
        </a:ln>
      </c:spPr>
    </c:title>
    <c:autoTitleDeleted val="0"/>
    <c:plotArea>
      <c:layout>
        <c:manualLayout>
          <c:layoutTarget val="inner"/>
          <c:xMode val="edge"/>
          <c:yMode val="edge"/>
          <c:x val="0.21147027424351145"/>
          <c:y val="0.16908292328522836"/>
          <c:w val="0.75627504856577821"/>
          <c:h val="0.60386758316152989"/>
        </c:manualLayout>
      </c:layout>
      <c:barChart>
        <c:barDir val="col"/>
        <c:grouping val="clustered"/>
        <c:varyColors val="0"/>
        <c:ser>
          <c:idx val="0"/>
          <c:order val="0"/>
          <c:tx>
            <c:strRef>
              <c:f>'Trend 2'!$B$6</c:f>
              <c:strCache>
                <c:ptCount val="1"/>
                <c:pt idx="0">
                  <c:v>Service Pensioners</c:v>
                </c:pt>
              </c:strCache>
            </c:strRef>
          </c:tx>
          <c:spPr>
            <a:solidFill>
              <a:srgbClr val="333399"/>
            </a:solidFill>
            <a:ln w="12700">
              <a:solidFill>
                <a:srgbClr val="333399"/>
              </a:solidFill>
              <a:prstDash val="solid"/>
            </a:ln>
          </c:spPr>
          <c:invertIfNegative val="0"/>
          <c:cat>
            <c:strRef>
              <c:f>'Trend 2'!$A$8:$A$13</c:f>
              <c:strCache>
                <c:ptCount val="6"/>
                <c:pt idx="0">
                  <c:v>&lt;55</c:v>
                </c:pt>
                <c:pt idx="1">
                  <c:v>55-64</c:v>
                </c:pt>
                <c:pt idx="2">
                  <c:v>65-74</c:v>
                </c:pt>
                <c:pt idx="3">
                  <c:v>75-84</c:v>
                </c:pt>
                <c:pt idx="4">
                  <c:v>85&gt;</c:v>
                </c:pt>
                <c:pt idx="5">
                  <c:v>Total</c:v>
                </c:pt>
              </c:strCache>
            </c:strRef>
          </c:cat>
          <c:val>
            <c:numRef>
              <c:f>'Trend 2'!$D$8:$D$13</c:f>
              <c:numCache>
                <c:formatCode>0.00%</c:formatCode>
                <c:ptCount val="6"/>
                <c:pt idx="0">
                  <c:v>4.4767767207610524E-3</c:v>
                </c:pt>
                <c:pt idx="1">
                  <c:v>-5.5678466076696166E-2</c:v>
                </c:pt>
                <c:pt idx="2">
                  <c:v>-0.22438147418885371</c:v>
                </c:pt>
                <c:pt idx="3">
                  <c:v>8.0091601237211513E-2</c:v>
                </c:pt>
                <c:pt idx="4">
                  <c:v>-8.9251519440512864E-2</c:v>
                </c:pt>
                <c:pt idx="5">
                  <c:v>-5.1213671492326113E-2</c:v>
                </c:pt>
              </c:numCache>
            </c:numRef>
          </c:val>
          <c:extLst>
            <c:ext xmlns:c16="http://schemas.microsoft.com/office/drawing/2014/chart" uri="{C3380CC4-5D6E-409C-BE32-E72D297353CC}">
              <c16:uniqueId val="{00000000-BFCF-4ECF-8135-61BAD6332406}"/>
            </c:ext>
          </c:extLst>
        </c:ser>
        <c:dLbls>
          <c:showLegendKey val="0"/>
          <c:showVal val="0"/>
          <c:showCatName val="0"/>
          <c:showSerName val="0"/>
          <c:showPercent val="0"/>
          <c:showBubbleSize val="0"/>
        </c:dLbls>
        <c:gapWidth val="150"/>
        <c:axId val="502091032"/>
        <c:axId val="502085936"/>
      </c:barChart>
      <c:catAx>
        <c:axId val="502091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936"/>
        <c:crosses val="autoZero"/>
        <c:auto val="1"/>
        <c:lblAlgn val="ctr"/>
        <c:lblOffset val="100"/>
        <c:tickLblSkip val="1"/>
        <c:tickMarkSkip val="1"/>
        <c:noMultiLvlLbl val="0"/>
      </c:catAx>
      <c:valAx>
        <c:axId val="502085936"/>
        <c:scaling>
          <c:orientation val="minMax"/>
          <c:max val="0.2"/>
          <c:min val="-0.2"/>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1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155514129638385"/>
          <c:y val="2.4154589371980676E-2"/>
        </c:manualLayout>
      </c:layout>
      <c:overlay val="0"/>
      <c:spPr>
        <a:noFill/>
        <a:ln w="25400">
          <a:noFill/>
        </a:ln>
      </c:spPr>
    </c:title>
    <c:autoTitleDeleted val="0"/>
    <c:plotArea>
      <c:layout>
        <c:manualLayout>
          <c:layoutTarget val="inner"/>
          <c:xMode val="edge"/>
          <c:yMode val="edge"/>
          <c:x val="0.20405858649733202"/>
          <c:y val="0.1690831399698226"/>
          <c:w val="0.75971862528749123"/>
          <c:h val="0.60386758316152989"/>
        </c:manualLayout>
      </c:layout>
      <c:barChart>
        <c:barDir val="col"/>
        <c:grouping val="clustered"/>
        <c:varyColors val="0"/>
        <c:ser>
          <c:idx val="0"/>
          <c:order val="0"/>
          <c:tx>
            <c:strRef>
              <c:f>'Trend 2'!$G$6</c:f>
              <c:strCache>
                <c:ptCount val="1"/>
                <c:pt idx="0">
                  <c:v>DCP Recipients</c:v>
                </c:pt>
              </c:strCache>
            </c:strRef>
          </c:tx>
          <c:spPr>
            <a:solidFill>
              <a:srgbClr val="FF0000"/>
            </a:solidFill>
            <a:ln w="12700">
              <a:solidFill>
                <a:srgbClr val="FF0000"/>
              </a:solidFill>
              <a:prstDash val="solid"/>
            </a:ln>
          </c:spPr>
          <c:invertIfNegative val="0"/>
          <c:cat>
            <c:strRef>
              <c:f>'Trend 2'!$F$8:$F$13</c:f>
              <c:strCache>
                <c:ptCount val="6"/>
                <c:pt idx="0">
                  <c:v>&lt;55</c:v>
                </c:pt>
                <c:pt idx="1">
                  <c:v>55-64</c:v>
                </c:pt>
                <c:pt idx="2">
                  <c:v>65-74</c:v>
                </c:pt>
                <c:pt idx="3">
                  <c:v>75-84</c:v>
                </c:pt>
                <c:pt idx="4">
                  <c:v>85&gt;</c:v>
                </c:pt>
                <c:pt idx="5">
                  <c:v>Total</c:v>
                </c:pt>
              </c:strCache>
            </c:strRef>
          </c:cat>
          <c:val>
            <c:numRef>
              <c:f>'Trend 2'!$I$8:$I$13</c:f>
              <c:numCache>
                <c:formatCode>0.00%</c:formatCode>
                <c:ptCount val="6"/>
                <c:pt idx="0">
                  <c:v>-0.11880433124904682</c:v>
                </c:pt>
                <c:pt idx="1">
                  <c:v>1.7291422219477551E-2</c:v>
                </c:pt>
                <c:pt idx="2">
                  <c:v>-9.2906158096426342E-2</c:v>
                </c:pt>
                <c:pt idx="3">
                  <c:v>9.8345911703750052E-2</c:v>
                </c:pt>
                <c:pt idx="4">
                  <c:v>-6.3082721682205911E-2</c:v>
                </c:pt>
                <c:pt idx="5">
                  <c:v>-5.1051367965596391E-3</c:v>
                </c:pt>
              </c:numCache>
            </c:numRef>
          </c:val>
          <c:extLst>
            <c:ext xmlns:c16="http://schemas.microsoft.com/office/drawing/2014/chart" uri="{C3380CC4-5D6E-409C-BE32-E72D297353CC}">
              <c16:uniqueId val="{00000000-259A-4345-8975-363F04BE6A2D}"/>
            </c:ext>
          </c:extLst>
        </c:ser>
        <c:dLbls>
          <c:showLegendKey val="0"/>
          <c:showVal val="0"/>
          <c:showCatName val="0"/>
          <c:showSerName val="0"/>
          <c:showPercent val="0"/>
          <c:showBubbleSize val="0"/>
        </c:dLbls>
        <c:gapWidth val="150"/>
        <c:axId val="502085152"/>
        <c:axId val="502085544"/>
      </c:barChart>
      <c:catAx>
        <c:axId val="5020851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544"/>
        <c:crosses val="autoZero"/>
        <c:auto val="1"/>
        <c:lblAlgn val="ctr"/>
        <c:lblOffset val="100"/>
        <c:tickLblSkip val="1"/>
        <c:tickMarkSkip val="1"/>
        <c:noMultiLvlLbl val="0"/>
      </c:catAx>
      <c:valAx>
        <c:axId val="502085544"/>
        <c:scaling>
          <c:orientation val="minMax"/>
          <c:max val="0.2"/>
          <c:min val="-0.2"/>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51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042253521126762"/>
          <c:y val="2.4154589371980676E-2"/>
        </c:manualLayout>
      </c:layout>
      <c:overlay val="0"/>
      <c:spPr>
        <a:noFill/>
        <a:ln w="25400">
          <a:noFill/>
        </a:ln>
      </c:spPr>
    </c:title>
    <c:autoTitleDeleted val="0"/>
    <c:plotArea>
      <c:layout>
        <c:manualLayout>
          <c:layoutTarget val="inner"/>
          <c:xMode val="edge"/>
          <c:yMode val="edge"/>
          <c:x val="0.20774647887323944"/>
          <c:y val="0.16908292328522836"/>
          <c:w val="0.76056338028169013"/>
          <c:h val="0.60386758316152989"/>
        </c:manualLayout>
      </c:layout>
      <c:barChart>
        <c:barDir val="col"/>
        <c:grouping val="clustered"/>
        <c:varyColors val="0"/>
        <c:ser>
          <c:idx val="0"/>
          <c:order val="0"/>
          <c:tx>
            <c:strRef>
              <c:f>'Trend 2'!$L$6</c:f>
              <c:strCache>
                <c:ptCount val="1"/>
                <c:pt idx="0">
                  <c:v>War Widow(er)s</c:v>
                </c:pt>
              </c:strCache>
            </c:strRef>
          </c:tx>
          <c:spPr>
            <a:solidFill>
              <a:srgbClr val="008000"/>
            </a:solidFill>
            <a:ln w="12700">
              <a:solidFill>
                <a:srgbClr val="008000"/>
              </a:solidFill>
              <a:prstDash val="solid"/>
            </a:ln>
          </c:spPr>
          <c:invertIfNegative val="0"/>
          <c:cat>
            <c:strRef>
              <c:f>'Trend 2'!$K$8:$K$13</c:f>
              <c:strCache>
                <c:ptCount val="6"/>
                <c:pt idx="0">
                  <c:v>&lt;55</c:v>
                </c:pt>
                <c:pt idx="1">
                  <c:v>55-64</c:v>
                </c:pt>
                <c:pt idx="2">
                  <c:v>65-74</c:v>
                </c:pt>
                <c:pt idx="3">
                  <c:v>75-84</c:v>
                </c:pt>
                <c:pt idx="4">
                  <c:v>85&gt;</c:v>
                </c:pt>
                <c:pt idx="5">
                  <c:v>Total</c:v>
                </c:pt>
              </c:strCache>
            </c:strRef>
          </c:cat>
          <c:val>
            <c:numRef>
              <c:f>'Trend 2'!$N$8:$N$13</c:f>
              <c:numCache>
                <c:formatCode>0.00%</c:formatCode>
                <c:ptCount val="6"/>
                <c:pt idx="0">
                  <c:v>-6.2091503267973858E-2</c:v>
                </c:pt>
                <c:pt idx="1">
                  <c:v>-5.4671968190854868E-2</c:v>
                </c:pt>
                <c:pt idx="2">
                  <c:v>-6.3105835806132549E-2</c:v>
                </c:pt>
                <c:pt idx="3">
                  <c:v>2.7863410007114061E-2</c:v>
                </c:pt>
                <c:pt idx="4">
                  <c:v>-0.14664041348757076</c:v>
                </c:pt>
                <c:pt idx="5">
                  <c:v>-8.9358430389839677E-2</c:v>
                </c:pt>
              </c:numCache>
            </c:numRef>
          </c:val>
          <c:extLst>
            <c:ext xmlns:c16="http://schemas.microsoft.com/office/drawing/2014/chart" uri="{C3380CC4-5D6E-409C-BE32-E72D297353CC}">
              <c16:uniqueId val="{00000000-0C1E-43F5-8E53-67DB5F16FAFB}"/>
            </c:ext>
          </c:extLst>
        </c:ser>
        <c:dLbls>
          <c:showLegendKey val="0"/>
          <c:showVal val="0"/>
          <c:showCatName val="0"/>
          <c:showSerName val="0"/>
          <c:showPercent val="0"/>
          <c:showBubbleSize val="0"/>
        </c:dLbls>
        <c:gapWidth val="150"/>
        <c:axId val="502086720"/>
        <c:axId val="502087112"/>
      </c:barChart>
      <c:catAx>
        <c:axId val="5020867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112"/>
        <c:crosses val="autoZero"/>
        <c:auto val="1"/>
        <c:lblAlgn val="ctr"/>
        <c:lblOffset val="100"/>
        <c:tickLblSkip val="1"/>
        <c:tickMarkSkip val="1"/>
        <c:noMultiLvlLbl val="0"/>
      </c:catAx>
      <c:valAx>
        <c:axId val="502087112"/>
        <c:scaling>
          <c:orientation val="minMax"/>
          <c:max val="0.2"/>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6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536241013351592"/>
          <c:y val="4.7872340425531915E-2"/>
        </c:manualLayout>
      </c:layout>
      <c:overlay val="0"/>
      <c:spPr>
        <a:noFill/>
        <a:ln w="25400">
          <a:noFill/>
        </a:ln>
      </c:spPr>
    </c:title>
    <c:autoTitleDeleted val="0"/>
    <c:plotArea>
      <c:layout>
        <c:manualLayout>
          <c:layoutTarget val="inner"/>
          <c:xMode val="edge"/>
          <c:yMode val="edge"/>
          <c:x val="0.15942074111396376"/>
          <c:y val="0.22872340425531915"/>
          <c:w val="0.7884080287817844"/>
          <c:h val="0.47340425531914893"/>
        </c:manualLayout>
      </c:layout>
      <c:barChart>
        <c:barDir val="col"/>
        <c:grouping val="clustered"/>
        <c:varyColors val="0"/>
        <c:ser>
          <c:idx val="1"/>
          <c:order val="0"/>
          <c:tx>
            <c:strRef>
              <c:f>'Trend 2'!$D$29</c:f>
              <c:strCache>
                <c:ptCount val="1"/>
                <c:pt idx="0">
                  <c:v>Veteran Service Pensioners</c:v>
                </c:pt>
              </c:strCache>
            </c:strRef>
          </c:tx>
          <c:spPr>
            <a:solidFill>
              <a:srgbClr val="333399"/>
            </a:solidFill>
            <a:ln w="12700">
              <a:solidFill>
                <a:srgbClr val="333399"/>
              </a:solidFill>
              <a:prstDash val="solid"/>
            </a:ln>
          </c:spPr>
          <c:invertIfNegative val="0"/>
          <c:cat>
            <c:numRef>
              <c:f>'Trend 2'!$A$31:$A$38</c:f>
              <c:numCache>
                <c:formatCode>0.</c:formatCode>
                <c:ptCount val="8"/>
                <c:pt idx="0">
                  <c:v>1</c:v>
                </c:pt>
                <c:pt idx="1">
                  <c:v>2</c:v>
                </c:pt>
                <c:pt idx="2">
                  <c:v>3</c:v>
                </c:pt>
                <c:pt idx="3">
                  <c:v>4</c:v>
                </c:pt>
                <c:pt idx="4">
                  <c:v>5</c:v>
                </c:pt>
                <c:pt idx="5">
                  <c:v>6</c:v>
                </c:pt>
                <c:pt idx="6">
                  <c:v>7</c:v>
                </c:pt>
                <c:pt idx="7">
                  <c:v>8</c:v>
                </c:pt>
              </c:numCache>
            </c:numRef>
          </c:cat>
          <c:val>
            <c:numRef>
              <c:f>'Trend 2'!$F$31:$F$38</c:f>
              <c:numCache>
                <c:formatCode>0.00%</c:formatCode>
                <c:ptCount val="8"/>
                <c:pt idx="0">
                  <c:v>-0.3591331269349845</c:v>
                </c:pt>
                <c:pt idx="1">
                  <c:v>-0.12507817385866166</c:v>
                </c:pt>
                <c:pt idx="2">
                  <c:v>-3.8145539906103289E-2</c:v>
                </c:pt>
                <c:pt idx="3">
                  <c:v>6.2857142857142861E-2</c:v>
                </c:pt>
                <c:pt idx="4">
                  <c:v>3.8592508513053347E-2</c:v>
                </c:pt>
                <c:pt idx="5">
                  <c:v>9.1764705882352943E-2</c:v>
                </c:pt>
                <c:pt idx="7">
                  <c:v>-5.3829252981795354E-2</c:v>
                </c:pt>
              </c:numCache>
            </c:numRef>
          </c:val>
          <c:extLst>
            <c:ext xmlns:c16="http://schemas.microsoft.com/office/drawing/2014/chart" uri="{C3380CC4-5D6E-409C-BE32-E72D297353CC}">
              <c16:uniqueId val="{00000000-A121-415B-86E1-FA60919377B7}"/>
            </c:ext>
          </c:extLst>
        </c:ser>
        <c:ser>
          <c:idx val="2"/>
          <c:order val="1"/>
          <c:tx>
            <c:strRef>
              <c:f>'Trend 2'!$G$29</c:f>
              <c:strCache>
                <c:ptCount val="1"/>
                <c:pt idx="0">
                  <c:v>DCP Recipients</c:v>
                </c:pt>
              </c:strCache>
            </c:strRef>
          </c:tx>
          <c:spPr>
            <a:solidFill>
              <a:srgbClr val="FF0000"/>
            </a:solidFill>
            <a:ln w="12700">
              <a:solidFill>
                <a:srgbClr val="FF0000"/>
              </a:solidFill>
              <a:prstDash val="solid"/>
            </a:ln>
          </c:spPr>
          <c:invertIfNegative val="0"/>
          <c:cat>
            <c:numRef>
              <c:f>'Trend 2'!$A$31:$A$38</c:f>
              <c:numCache>
                <c:formatCode>0.</c:formatCode>
                <c:ptCount val="8"/>
                <c:pt idx="0">
                  <c:v>1</c:v>
                </c:pt>
                <c:pt idx="1">
                  <c:v>2</c:v>
                </c:pt>
                <c:pt idx="2">
                  <c:v>3</c:v>
                </c:pt>
                <c:pt idx="3">
                  <c:v>4</c:v>
                </c:pt>
                <c:pt idx="4">
                  <c:v>5</c:v>
                </c:pt>
                <c:pt idx="5">
                  <c:v>6</c:v>
                </c:pt>
                <c:pt idx="6">
                  <c:v>7</c:v>
                </c:pt>
                <c:pt idx="7">
                  <c:v>8</c:v>
                </c:pt>
              </c:numCache>
            </c:numRef>
          </c:cat>
          <c:val>
            <c:numRef>
              <c:f>'Trend 2'!$I$31:$I$38</c:f>
              <c:numCache>
                <c:formatCode>0.00%</c:formatCode>
                <c:ptCount val="8"/>
                <c:pt idx="0">
                  <c:v>-0.34429280397022333</c:v>
                </c:pt>
                <c:pt idx="1">
                  <c:v>-9.6446700507614211E-2</c:v>
                </c:pt>
                <c:pt idx="2">
                  <c:v>-3.5209324781019381E-2</c:v>
                </c:pt>
                <c:pt idx="3">
                  <c:v>4.5819014891179836E-2</c:v>
                </c:pt>
                <c:pt idx="4">
                  <c:v>5.8620689655172413E-2</c:v>
                </c:pt>
                <c:pt idx="5">
                  <c:v>6.723309937199852E-2</c:v>
                </c:pt>
                <c:pt idx="6">
                  <c:v>3.2043361042462366E-2</c:v>
                </c:pt>
              </c:numCache>
            </c:numRef>
          </c:val>
          <c:extLst>
            <c:ext xmlns:c16="http://schemas.microsoft.com/office/drawing/2014/chart" uri="{C3380CC4-5D6E-409C-BE32-E72D297353CC}">
              <c16:uniqueId val="{00000001-A121-415B-86E1-FA60919377B7}"/>
            </c:ext>
          </c:extLst>
        </c:ser>
        <c:dLbls>
          <c:showLegendKey val="0"/>
          <c:showVal val="0"/>
          <c:showCatName val="0"/>
          <c:showSerName val="0"/>
          <c:showPercent val="0"/>
          <c:showBubbleSize val="0"/>
        </c:dLbls>
        <c:gapWidth val="150"/>
        <c:axId val="502089856"/>
        <c:axId val="502691816"/>
      </c:barChart>
      <c:catAx>
        <c:axId val="502089856"/>
        <c:scaling>
          <c:orientation val="minMax"/>
        </c:scaling>
        <c:delete val="0"/>
        <c:axPos val="b"/>
        <c:numFmt formatCode="0."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691816"/>
        <c:crosses val="autoZero"/>
        <c:auto val="1"/>
        <c:lblAlgn val="ctr"/>
        <c:lblOffset val="100"/>
        <c:tickLblSkip val="1"/>
        <c:tickMarkSkip val="1"/>
        <c:noMultiLvlLbl val="0"/>
      </c:catAx>
      <c:valAx>
        <c:axId val="5026918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9856"/>
        <c:crosses val="autoZero"/>
        <c:crossBetween val="between"/>
      </c:valAx>
      <c:spPr>
        <a:noFill/>
        <a:ln w="3175">
          <a:solidFill>
            <a:srgbClr val="000000"/>
          </a:solidFill>
          <a:prstDash val="solid"/>
        </a:ln>
      </c:spPr>
    </c:plotArea>
    <c:legend>
      <c:legendPos val="r"/>
      <c:layout>
        <c:manualLayout>
          <c:xMode val="edge"/>
          <c:yMode val="edge"/>
          <c:x val="9.2753927498193167E-2"/>
          <c:y val="0.8457446808510638"/>
          <c:w val="0.85797344897105243"/>
          <c:h val="0.11170212765957444"/>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4154589371980676E-2"/>
        </c:manualLayout>
      </c:layout>
      <c:overlay val="0"/>
      <c:spPr>
        <a:noFill/>
        <a:ln w="25400">
          <a:noFill/>
        </a:ln>
      </c:spPr>
    </c:title>
    <c:autoTitleDeleted val="0"/>
    <c:plotArea>
      <c:layout>
        <c:manualLayout>
          <c:layoutTarget val="inner"/>
          <c:xMode val="edge"/>
          <c:yMode val="edge"/>
          <c:x val="0.21147027424351145"/>
          <c:y val="0.16908292328522836"/>
          <c:w val="0.75627504856577821"/>
          <c:h val="0.60386758316152989"/>
        </c:manualLayout>
      </c:layout>
      <c:barChart>
        <c:barDir val="col"/>
        <c:grouping val="clustered"/>
        <c:varyColors val="0"/>
        <c:ser>
          <c:idx val="0"/>
          <c:order val="0"/>
          <c:tx>
            <c:strRef>
              <c:f>'[1]Trend 2'!$B$6</c:f>
              <c:strCache>
                <c:ptCount val="1"/>
                <c:pt idx="0">
                  <c:v>Service Pensioners</c:v>
                </c:pt>
              </c:strCache>
            </c:strRef>
          </c:tx>
          <c:spPr>
            <a:solidFill>
              <a:srgbClr val="333399"/>
            </a:solidFill>
            <a:ln w="12700">
              <a:solidFill>
                <a:srgbClr val="333399"/>
              </a:solidFill>
              <a:prstDash val="solid"/>
            </a:ln>
          </c:spPr>
          <c:invertIfNegative val="0"/>
          <c:cat>
            <c:strRef>
              <c:f>'[1]Trend 2'!$A$8:$A$13</c:f>
              <c:strCache>
                <c:ptCount val="6"/>
                <c:pt idx="0">
                  <c:v>&lt;55</c:v>
                </c:pt>
                <c:pt idx="1">
                  <c:v>55-64</c:v>
                </c:pt>
                <c:pt idx="2">
                  <c:v>65-74</c:v>
                </c:pt>
                <c:pt idx="3">
                  <c:v>75-84</c:v>
                </c:pt>
                <c:pt idx="4">
                  <c:v>85&gt;</c:v>
                </c:pt>
                <c:pt idx="5">
                  <c:v>Total</c:v>
                </c:pt>
              </c:strCache>
            </c:strRef>
          </c:cat>
          <c:val>
            <c:numRef>
              <c:f>'[1]Trend 2'!$D$8:$D$13</c:f>
              <c:numCache>
                <c:formatCode>General</c:formatCode>
                <c:ptCount val="6"/>
                <c:pt idx="0">
                  <c:v>4.4767767207610524E-3</c:v>
                </c:pt>
                <c:pt idx="1">
                  <c:v>-5.5678466076696166E-2</c:v>
                </c:pt>
                <c:pt idx="2">
                  <c:v>-0.22438147418885371</c:v>
                </c:pt>
                <c:pt idx="3">
                  <c:v>8.0091601237211513E-2</c:v>
                </c:pt>
                <c:pt idx="4">
                  <c:v>-8.9251519440512864E-2</c:v>
                </c:pt>
                <c:pt idx="5">
                  <c:v>-5.1213671492326113E-2</c:v>
                </c:pt>
              </c:numCache>
            </c:numRef>
          </c:val>
          <c:extLst>
            <c:ext xmlns:c16="http://schemas.microsoft.com/office/drawing/2014/chart" uri="{C3380CC4-5D6E-409C-BE32-E72D297353CC}">
              <c16:uniqueId val="{00000000-ACBA-4681-9E21-D467BAEE7F90}"/>
            </c:ext>
          </c:extLst>
        </c:ser>
        <c:dLbls>
          <c:showLegendKey val="0"/>
          <c:showVal val="0"/>
          <c:showCatName val="0"/>
          <c:showSerName val="0"/>
          <c:showPercent val="0"/>
          <c:showBubbleSize val="0"/>
        </c:dLbls>
        <c:gapWidth val="150"/>
        <c:axId val="502091032"/>
        <c:axId val="502085936"/>
      </c:barChart>
      <c:catAx>
        <c:axId val="502091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936"/>
        <c:crosses val="autoZero"/>
        <c:auto val="1"/>
        <c:lblAlgn val="ctr"/>
        <c:lblOffset val="100"/>
        <c:tickLblSkip val="1"/>
        <c:tickMarkSkip val="1"/>
        <c:noMultiLvlLbl val="0"/>
      </c:catAx>
      <c:valAx>
        <c:axId val="502085936"/>
        <c:scaling>
          <c:orientation val="minMax"/>
          <c:max val="0.2"/>
          <c:min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1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00"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155514129638385"/>
          <c:y val="2.4154589371980676E-2"/>
        </c:manualLayout>
      </c:layout>
      <c:overlay val="0"/>
      <c:spPr>
        <a:noFill/>
        <a:ln w="25400">
          <a:noFill/>
        </a:ln>
      </c:spPr>
    </c:title>
    <c:autoTitleDeleted val="0"/>
    <c:plotArea>
      <c:layout>
        <c:manualLayout>
          <c:layoutTarget val="inner"/>
          <c:xMode val="edge"/>
          <c:yMode val="edge"/>
          <c:x val="0.20405858649733202"/>
          <c:y val="0.1690831399698226"/>
          <c:w val="0.75971862528749123"/>
          <c:h val="0.60386758316152989"/>
        </c:manualLayout>
      </c:layout>
      <c:barChart>
        <c:barDir val="col"/>
        <c:grouping val="clustered"/>
        <c:varyColors val="0"/>
        <c:ser>
          <c:idx val="0"/>
          <c:order val="0"/>
          <c:tx>
            <c:strRef>
              <c:f>'[1]Trend 2'!$G$6</c:f>
              <c:strCache>
                <c:ptCount val="1"/>
                <c:pt idx="0">
                  <c:v>DCP Recipients</c:v>
                </c:pt>
              </c:strCache>
            </c:strRef>
          </c:tx>
          <c:spPr>
            <a:solidFill>
              <a:srgbClr val="FF0000"/>
            </a:solidFill>
            <a:ln w="12700">
              <a:solidFill>
                <a:srgbClr val="FF0000"/>
              </a:solidFill>
              <a:prstDash val="solid"/>
            </a:ln>
          </c:spPr>
          <c:invertIfNegative val="0"/>
          <c:cat>
            <c:strRef>
              <c:f>'[1]Trend 2'!$F$8:$F$13</c:f>
              <c:strCache>
                <c:ptCount val="6"/>
                <c:pt idx="0">
                  <c:v>&lt;55</c:v>
                </c:pt>
                <c:pt idx="1">
                  <c:v>55-64</c:v>
                </c:pt>
                <c:pt idx="2">
                  <c:v>65-74</c:v>
                </c:pt>
                <c:pt idx="3">
                  <c:v>75-84</c:v>
                </c:pt>
                <c:pt idx="4">
                  <c:v>85&gt;</c:v>
                </c:pt>
                <c:pt idx="5">
                  <c:v>Total</c:v>
                </c:pt>
              </c:strCache>
            </c:strRef>
          </c:cat>
          <c:val>
            <c:numRef>
              <c:f>'[1]Trend 2'!$I$8:$I$13</c:f>
              <c:numCache>
                <c:formatCode>General</c:formatCode>
                <c:ptCount val="6"/>
                <c:pt idx="0">
                  <c:v>-0.11880433124904682</c:v>
                </c:pt>
                <c:pt idx="1">
                  <c:v>1.7291422219477551E-2</c:v>
                </c:pt>
                <c:pt idx="2">
                  <c:v>-9.2906158096426342E-2</c:v>
                </c:pt>
                <c:pt idx="3">
                  <c:v>9.8345911703750052E-2</c:v>
                </c:pt>
                <c:pt idx="4">
                  <c:v>-6.3082721682205911E-2</c:v>
                </c:pt>
                <c:pt idx="5">
                  <c:v>-5.1051367965596391E-3</c:v>
                </c:pt>
              </c:numCache>
            </c:numRef>
          </c:val>
          <c:extLst>
            <c:ext xmlns:c16="http://schemas.microsoft.com/office/drawing/2014/chart" uri="{C3380CC4-5D6E-409C-BE32-E72D297353CC}">
              <c16:uniqueId val="{00000000-F47C-4FB8-B88D-B38C254081B2}"/>
            </c:ext>
          </c:extLst>
        </c:ser>
        <c:dLbls>
          <c:showLegendKey val="0"/>
          <c:showVal val="0"/>
          <c:showCatName val="0"/>
          <c:showSerName val="0"/>
          <c:showPercent val="0"/>
          <c:showBubbleSize val="0"/>
        </c:dLbls>
        <c:gapWidth val="150"/>
        <c:axId val="502085152"/>
        <c:axId val="502085544"/>
      </c:barChart>
      <c:catAx>
        <c:axId val="5020851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544"/>
        <c:crosses val="autoZero"/>
        <c:auto val="1"/>
        <c:lblAlgn val="ctr"/>
        <c:lblOffset val="100"/>
        <c:tickLblSkip val="1"/>
        <c:tickMarkSkip val="1"/>
        <c:noMultiLvlLbl val="0"/>
      </c:catAx>
      <c:valAx>
        <c:axId val="502085544"/>
        <c:scaling>
          <c:orientation val="minMax"/>
          <c:max val="0.2"/>
          <c:min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51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042253521126762"/>
          <c:y val="2.4154589371980676E-2"/>
        </c:manualLayout>
      </c:layout>
      <c:overlay val="0"/>
      <c:spPr>
        <a:noFill/>
        <a:ln w="25400">
          <a:noFill/>
        </a:ln>
      </c:spPr>
    </c:title>
    <c:autoTitleDeleted val="0"/>
    <c:plotArea>
      <c:layout>
        <c:manualLayout>
          <c:layoutTarget val="inner"/>
          <c:xMode val="edge"/>
          <c:yMode val="edge"/>
          <c:x val="0.20774647887323944"/>
          <c:y val="0.16908292328522836"/>
          <c:w val="0.76056338028169013"/>
          <c:h val="0.60386758316152989"/>
        </c:manualLayout>
      </c:layout>
      <c:barChart>
        <c:barDir val="col"/>
        <c:grouping val="clustered"/>
        <c:varyColors val="0"/>
        <c:ser>
          <c:idx val="0"/>
          <c:order val="0"/>
          <c:tx>
            <c:strRef>
              <c:f>'[1]Trend 2'!$L$6</c:f>
              <c:strCache>
                <c:ptCount val="1"/>
                <c:pt idx="0">
                  <c:v>War Widow(er)s</c:v>
                </c:pt>
              </c:strCache>
            </c:strRef>
          </c:tx>
          <c:spPr>
            <a:solidFill>
              <a:srgbClr val="008000"/>
            </a:solidFill>
            <a:ln w="12700">
              <a:solidFill>
                <a:srgbClr val="008000"/>
              </a:solidFill>
              <a:prstDash val="solid"/>
            </a:ln>
          </c:spPr>
          <c:invertIfNegative val="0"/>
          <c:cat>
            <c:strRef>
              <c:f>'[1]Trend 2'!$K$8:$K$13</c:f>
              <c:strCache>
                <c:ptCount val="6"/>
                <c:pt idx="0">
                  <c:v>&lt;55</c:v>
                </c:pt>
                <c:pt idx="1">
                  <c:v>55-64</c:v>
                </c:pt>
                <c:pt idx="2">
                  <c:v>65-74</c:v>
                </c:pt>
                <c:pt idx="3">
                  <c:v>75-84</c:v>
                </c:pt>
                <c:pt idx="4">
                  <c:v>85&gt;</c:v>
                </c:pt>
                <c:pt idx="5">
                  <c:v>Total</c:v>
                </c:pt>
              </c:strCache>
            </c:strRef>
          </c:cat>
          <c:val>
            <c:numRef>
              <c:f>'[1]Trend 2'!$N$8:$N$13</c:f>
              <c:numCache>
                <c:formatCode>General</c:formatCode>
                <c:ptCount val="6"/>
                <c:pt idx="0">
                  <c:v>-6.2091503267973858E-2</c:v>
                </c:pt>
                <c:pt idx="1">
                  <c:v>-5.4671968190854868E-2</c:v>
                </c:pt>
                <c:pt idx="2">
                  <c:v>-6.3105835806132549E-2</c:v>
                </c:pt>
                <c:pt idx="3">
                  <c:v>2.7863410007114061E-2</c:v>
                </c:pt>
                <c:pt idx="4">
                  <c:v>-0.14664041348757076</c:v>
                </c:pt>
                <c:pt idx="5">
                  <c:v>-8.9358430389839677E-2</c:v>
                </c:pt>
              </c:numCache>
            </c:numRef>
          </c:val>
          <c:extLst>
            <c:ext xmlns:c16="http://schemas.microsoft.com/office/drawing/2014/chart" uri="{C3380CC4-5D6E-409C-BE32-E72D297353CC}">
              <c16:uniqueId val="{00000000-BD11-4F02-919A-A69D2432285F}"/>
            </c:ext>
          </c:extLst>
        </c:ser>
        <c:dLbls>
          <c:showLegendKey val="0"/>
          <c:showVal val="0"/>
          <c:showCatName val="0"/>
          <c:showSerName val="0"/>
          <c:showPercent val="0"/>
          <c:showBubbleSize val="0"/>
        </c:dLbls>
        <c:gapWidth val="150"/>
        <c:axId val="502086720"/>
        <c:axId val="502087112"/>
      </c:barChart>
      <c:catAx>
        <c:axId val="5020867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112"/>
        <c:crosses val="autoZero"/>
        <c:auto val="1"/>
        <c:lblAlgn val="ctr"/>
        <c:lblOffset val="100"/>
        <c:tickLblSkip val="1"/>
        <c:tickMarkSkip val="1"/>
        <c:noMultiLvlLbl val="0"/>
      </c:catAx>
      <c:valAx>
        <c:axId val="502087112"/>
        <c:scaling>
          <c:orientation val="minMax"/>
          <c:max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6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764505119453924"/>
          <c:y val="2.8409090909090908E-2"/>
        </c:manualLayout>
      </c:layout>
      <c:overlay val="0"/>
      <c:spPr>
        <a:noFill/>
        <a:ln w="25400">
          <a:noFill/>
        </a:ln>
      </c:spPr>
    </c:title>
    <c:autoTitleDeleted val="0"/>
    <c:plotArea>
      <c:layout>
        <c:manualLayout>
          <c:layoutTarget val="inner"/>
          <c:xMode val="edge"/>
          <c:yMode val="edge"/>
          <c:x val="0.18802281135805324"/>
          <c:y val="0.19318188674691525"/>
          <c:w val="0.76791808873720135"/>
          <c:h val="0.54545454545454541"/>
        </c:manualLayout>
      </c:layout>
      <c:barChart>
        <c:barDir val="col"/>
        <c:grouping val="clustered"/>
        <c:varyColors val="0"/>
        <c:ser>
          <c:idx val="0"/>
          <c:order val="0"/>
          <c:tx>
            <c:strRef>
              <c:f>'Trend 1'!$B$18</c:f>
              <c:strCache>
                <c:ptCount val="1"/>
                <c:pt idx="0">
                  <c:v>Service Pensioners</c:v>
                </c:pt>
              </c:strCache>
            </c:strRef>
          </c:tx>
          <c:spPr>
            <a:solidFill>
              <a:srgbClr val="333399"/>
            </a:solidFill>
            <a:ln w="12700">
              <a:solidFill>
                <a:srgbClr val="333399"/>
              </a:solidFill>
              <a:prstDash val="solid"/>
            </a:ln>
          </c:spPr>
          <c:invertIfNegative val="0"/>
          <c:cat>
            <c:strRef>
              <c:f>'Trend 1'!$A$20:$A$28</c:f>
              <c:strCache>
                <c:ptCount val="9"/>
                <c:pt idx="0">
                  <c:v>NSW</c:v>
                </c:pt>
                <c:pt idx="1">
                  <c:v>VIC</c:v>
                </c:pt>
                <c:pt idx="2">
                  <c:v>QLD</c:v>
                </c:pt>
                <c:pt idx="3">
                  <c:v>SA</c:v>
                </c:pt>
                <c:pt idx="4">
                  <c:v>WA</c:v>
                </c:pt>
                <c:pt idx="5">
                  <c:v>TAS</c:v>
                </c:pt>
                <c:pt idx="6">
                  <c:v>NT</c:v>
                </c:pt>
                <c:pt idx="7">
                  <c:v>ACT</c:v>
                </c:pt>
                <c:pt idx="8">
                  <c:v>Total</c:v>
                </c:pt>
              </c:strCache>
            </c:strRef>
          </c:cat>
          <c:val>
            <c:numRef>
              <c:f>'Trend 1'!$D$20:$D$28</c:f>
              <c:numCache>
                <c:formatCode>0.00%</c:formatCode>
                <c:ptCount val="9"/>
                <c:pt idx="0">
                  <c:v>-5.5005279300115645E-2</c:v>
                </c:pt>
                <c:pt idx="1">
                  <c:v>-4.9948201864732866E-2</c:v>
                </c:pt>
                <c:pt idx="2">
                  <c:v>-4.7285967517846021E-2</c:v>
                </c:pt>
                <c:pt idx="3">
                  <c:v>-5.4078413699864804E-2</c:v>
                </c:pt>
                <c:pt idx="4">
                  <c:v>-5.3881065983940414E-2</c:v>
                </c:pt>
                <c:pt idx="5">
                  <c:v>-6.8015497201894107E-2</c:v>
                </c:pt>
                <c:pt idx="6">
                  <c:v>-3.8610038610038609E-2</c:v>
                </c:pt>
                <c:pt idx="7">
                  <c:v>-2.7926960257787327E-2</c:v>
                </c:pt>
                <c:pt idx="8">
                  <c:v>-4.5277180684291957E-2</c:v>
                </c:pt>
              </c:numCache>
            </c:numRef>
          </c:val>
          <c:extLst>
            <c:ext xmlns:c16="http://schemas.microsoft.com/office/drawing/2014/chart" uri="{C3380CC4-5D6E-409C-BE32-E72D297353CC}">
              <c16:uniqueId val="{00000000-DBC2-4F6B-8FDC-3870A8AEF81A}"/>
            </c:ext>
          </c:extLst>
        </c:ser>
        <c:dLbls>
          <c:showLegendKey val="0"/>
          <c:showVal val="0"/>
          <c:showCatName val="0"/>
          <c:showSerName val="0"/>
          <c:showPercent val="0"/>
          <c:showBubbleSize val="0"/>
        </c:dLbls>
        <c:gapWidth val="150"/>
        <c:axId val="331367784"/>
        <c:axId val="331368960"/>
      </c:barChart>
      <c:catAx>
        <c:axId val="3313677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331368960"/>
        <c:crosses val="autoZero"/>
        <c:auto val="1"/>
        <c:lblAlgn val="ctr"/>
        <c:lblOffset val="100"/>
        <c:tickLblSkip val="1"/>
        <c:tickMarkSkip val="1"/>
        <c:noMultiLvlLbl val="0"/>
      </c:catAx>
      <c:valAx>
        <c:axId val="331368960"/>
        <c:scaling>
          <c:orientation val="minMax"/>
          <c:max val="5.000000000000001E-2"/>
          <c:min val="-0.15000000000000002"/>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4154589371980676E-2"/>
        </c:manualLayout>
      </c:layout>
      <c:overlay val="0"/>
      <c:spPr>
        <a:noFill/>
        <a:ln w="25400">
          <a:noFill/>
        </a:ln>
      </c:spPr>
    </c:title>
    <c:autoTitleDeleted val="0"/>
    <c:plotArea>
      <c:layout>
        <c:manualLayout>
          <c:layoutTarget val="inner"/>
          <c:xMode val="edge"/>
          <c:yMode val="edge"/>
          <c:x val="0.21147027424351145"/>
          <c:y val="0.16908292328522836"/>
          <c:w val="0.75627504856577821"/>
          <c:h val="0.60386758316152989"/>
        </c:manualLayout>
      </c:layout>
      <c:barChart>
        <c:barDir val="col"/>
        <c:grouping val="clustered"/>
        <c:varyColors val="0"/>
        <c:ser>
          <c:idx val="0"/>
          <c:order val="0"/>
          <c:tx>
            <c:strRef>
              <c:f>'[1]Trend 2'!$B$6</c:f>
              <c:strCache>
                <c:ptCount val="1"/>
                <c:pt idx="0">
                  <c:v>Service Pensioners</c:v>
                </c:pt>
              </c:strCache>
            </c:strRef>
          </c:tx>
          <c:spPr>
            <a:solidFill>
              <a:srgbClr val="333399"/>
            </a:solidFill>
            <a:ln w="12700">
              <a:solidFill>
                <a:srgbClr val="333399"/>
              </a:solidFill>
              <a:prstDash val="solid"/>
            </a:ln>
          </c:spPr>
          <c:invertIfNegative val="0"/>
          <c:cat>
            <c:strRef>
              <c:f>'[1]Trend 2'!$A$8:$A$13</c:f>
              <c:strCache>
                <c:ptCount val="6"/>
                <c:pt idx="0">
                  <c:v>&lt;55</c:v>
                </c:pt>
                <c:pt idx="1">
                  <c:v>55-64</c:v>
                </c:pt>
                <c:pt idx="2">
                  <c:v>65-74</c:v>
                </c:pt>
                <c:pt idx="3">
                  <c:v>75-84</c:v>
                </c:pt>
                <c:pt idx="4">
                  <c:v>85&gt;</c:v>
                </c:pt>
                <c:pt idx="5">
                  <c:v>Total</c:v>
                </c:pt>
              </c:strCache>
            </c:strRef>
          </c:cat>
          <c:val>
            <c:numRef>
              <c:f>'[1]Trend 2'!$D$8:$D$13</c:f>
              <c:numCache>
                <c:formatCode>General</c:formatCode>
                <c:ptCount val="6"/>
                <c:pt idx="0">
                  <c:v>4.4767767207610524E-3</c:v>
                </c:pt>
                <c:pt idx="1">
                  <c:v>-5.5678466076696166E-2</c:v>
                </c:pt>
                <c:pt idx="2">
                  <c:v>-0.22438147418885371</c:v>
                </c:pt>
                <c:pt idx="3">
                  <c:v>8.0091601237211513E-2</c:v>
                </c:pt>
                <c:pt idx="4">
                  <c:v>-8.9251519440512864E-2</c:v>
                </c:pt>
                <c:pt idx="5">
                  <c:v>-5.1213671492326113E-2</c:v>
                </c:pt>
              </c:numCache>
            </c:numRef>
          </c:val>
          <c:extLst>
            <c:ext xmlns:c16="http://schemas.microsoft.com/office/drawing/2014/chart" uri="{C3380CC4-5D6E-409C-BE32-E72D297353CC}">
              <c16:uniqueId val="{00000000-0BC7-4D0C-ACC0-2C79D14AE411}"/>
            </c:ext>
          </c:extLst>
        </c:ser>
        <c:dLbls>
          <c:showLegendKey val="0"/>
          <c:showVal val="0"/>
          <c:showCatName val="0"/>
          <c:showSerName val="0"/>
          <c:showPercent val="0"/>
          <c:showBubbleSize val="0"/>
        </c:dLbls>
        <c:gapWidth val="150"/>
        <c:axId val="502091032"/>
        <c:axId val="502085936"/>
      </c:barChart>
      <c:catAx>
        <c:axId val="502091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936"/>
        <c:crosses val="autoZero"/>
        <c:auto val="1"/>
        <c:lblAlgn val="ctr"/>
        <c:lblOffset val="100"/>
        <c:tickLblSkip val="1"/>
        <c:tickMarkSkip val="1"/>
        <c:noMultiLvlLbl val="0"/>
      </c:catAx>
      <c:valAx>
        <c:axId val="502085936"/>
        <c:scaling>
          <c:orientation val="minMax"/>
          <c:max val="0.2"/>
          <c:min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1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00" verticalDpi="30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155514129638385"/>
          <c:y val="2.4154589371980676E-2"/>
        </c:manualLayout>
      </c:layout>
      <c:overlay val="0"/>
      <c:spPr>
        <a:noFill/>
        <a:ln w="25400">
          <a:noFill/>
        </a:ln>
      </c:spPr>
    </c:title>
    <c:autoTitleDeleted val="0"/>
    <c:plotArea>
      <c:layout>
        <c:manualLayout>
          <c:layoutTarget val="inner"/>
          <c:xMode val="edge"/>
          <c:yMode val="edge"/>
          <c:x val="0.20405858649733202"/>
          <c:y val="0.1690831399698226"/>
          <c:w val="0.75971862528749123"/>
          <c:h val="0.60386758316152989"/>
        </c:manualLayout>
      </c:layout>
      <c:barChart>
        <c:barDir val="col"/>
        <c:grouping val="clustered"/>
        <c:varyColors val="0"/>
        <c:ser>
          <c:idx val="0"/>
          <c:order val="0"/>
          <c:tx>
            <c:strRef>
              <c:f>'[1]Trend 2'!$G$6</c:f>
              <c:strCache>
                <c:ptCount val="1"/>
                <c:pt idx="0">
                  <c:v>DCP Recipients</c:v>
                </c:pt>
              </c:strCache>
            </c:strRef>
          </c:tx>
          <c:spPr>
            <a:solidFill>
              <a:srgbClr val="FF0000"/>
            </a:solidFill>
            <a:ln w="12700">
              <a:solidFill>
                <a:srgbClr val="FF0000"/>
              </a:solidFill>
              <a:prstDash val="solid"/>
            </a:ln>
          </c:spPr>
          <c:invertIfNegative val="0"/>
          <c:cat>
            <c:strRef>
              <c:f>'[1]Trend 2'!$F$8:$F$13</c:f>
              <c:strCache>
                <c:ptCount val="6"/>
                <c:pt idx="0">
                  <c:v>&lt;55</c:v>
                </c:pt>
                <c:pt idx="1">
                  <c:v>55-64</c:v>
                </c:pt>
                <c:pt idx="2">
                  <c:v>65-74</c:v>
                </c:pt>
                <c:pt idx="3">
                  <c:v>75-84</c:v>
                </c:pt>
                <c:pt idx="4">
                  <c:v>85&gt;</c:v>
                </c:pt>
                <c:pt idx="5">
                  <c:v>Total</c:v>
                </c:pt>
              </c:strCache>
            </c:strRef>
          </c:cat>
          <c:val>
            <c:numRef>
              <c:f>'[1]Trend 2'!$I$8:$I$13</c:f>
              <c:numCache>
                <c:formatCode>General</c:formatCode>
                <c:ptCount val="6"/>
                <c:pt idx="0">
                  <c:v>-0.11880433124904682</c:v>
                </c:pt>
                <c:pt idx="1">
                  <c:v>1.7291422219477551E-2</c:v>
                </c:pt>
                <c:pt idx="2">
                  <c:v>-9.2906158096426342E-2</c:v>
                </c:pt>
                <c:pt idx="3">
                  <c:v>9.8345911703750052E-2</c:v>
                </c:pt>
                <c:pt idx="4">
                  <c:v>-6.3082721682205911E-2</c:v>
                </c:pt>
                <c:pt idx="5">
                  <c:v>-5.1051367965596391E-3</c:v>
                </c:pt>
              </c:numCache>
            </c:numRef>
          </c:val>
          <c:extLst>
            <c:ext xmlns:c16="http://schemas.microsoft.com/office/drawing/2014/chart" uri="{C3380CC4-5D6E-409C-BE32-E72D297353CC}">
              <c16:uniqueId val="{00000000-41DD-4FB6-85A9-E360490F25B5}"/>
            </c:ext>
          </c:extLst>
        </c:ser>
        <c:dLbls>
          <c:showLegendKey val="0"/>
          <c:showVal val="0"/>
          <c:showCatName val="0"/>
          <c:showSerName val="0"/>
          <c:showPercent val="0"/>
          <c:showBubbleSize val="0"/>
        </c:dLbls>
        <c:gapWidth val="150"/>
        <c:axId val="502085152"/>
        <c:axId val="502085544"/>
      </c:barChart>
      <c:catAx>
        <c:axId val="5020851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5544"/>
        <c:crosses val="autoZero"/>
        <c:auto val="1"/>
        <c:lblAlgn val="ctr"/>
        <c:lblOffset val="100"/>
        <c:tickLblSkip val="1"/>
        <c:tickMarkSkip val="1"/>
        <c:noMultiLvlLbl val="0"/>
      </c:catAx>
      <c:valAx>
        <c:axId val="502085544"/>
        <c:scaling>
          <c:orientation val="minMax"/>
          <c:max val="0.2"/>
          <c:min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51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042253521126762"/>
          <c:y val="2.4154589371980676E-2"/>
        </c:manualLayout>
      </c:layout>
      <c:overlay val="0"/>
      <c:spPr>
        <a:noFill/>
        <a:ln w="25400">
          <a:noFill/>
        </a:ln>
      </c:spPr>
    </c:title>
    <c:autoTitleDeleted val="0"/>
    <c:plotArea>
      <c:layout>
        <c:manualLayout>
          <c:layoutTarget val="inner"/>
          <c:xMode val="edge"/>
          <c:yMode val="edge"/>
          <c:x val="0.20774647887323944"/>
          <c:y val="0.16908292328522836"/>
          <c:w val="0.76056338028169013"/>
          <c:h val="0.60386758316152989"/>
        </c:manualLayout>
      </c:layout>
      <c:barChart>
        <c:barDir val="col"/>
        <c:grouping val="clustered"/>
        <c:varyColors val="0"/>
        <c:ser>
          <c:idx val="0"/>
          <c:order val="0"/>
          <c:tx>
            <c:strRef>
              <c:f>'[1]Trend 2'!$L$6</c:f>
              <c:strCache>
                <c:ptCount val="1"/>
                <c:pt idx="0">
                  <c:v>War Widow(er)s</c:v>
                </c:pt>
              </c:strCache>
            </c:strRef>
          </c:tx>
          <c:spPr>
            <a:solidFill>
              <a:srgbClr val="008000"/>
            </a:solidFill>
            <a:ln w="12700">
              <a:solidFill>
                <a:srgbClr val="008000"/>
              </a:solidFill>
              <a:prstDash val="solid"/>
            </a:ln>
          </c:spPr>
          <c:invertIfNegative val="0"/>
          <c:cat>
            <c:strRef>
              <c:f>'[1]Trend 2'!$K$8:$K$13</c:f>
              <c:strCache>
                <c:ptCount val="6"/>
                <c:pt idx="0">
                  <c:v>&lt;55</c:v>
                </c:pt>
                <c:pt idx="1">
                  <c:v>55-64</c:v>
                </c:pt>
                <c:pt idx="2">
                  <c:v>65-74</c:v>
                </c:pt>
                <c:pt idx="3">
                  <c:v>75-84</c:v>
                </c:pt>
                <c:pt idx="4">
                  <c:v>85&gt;</c:v>
                </c:pt>
                <c:pt idx="5">
                  <c:v>Total</c:v>
                </c:pt>
              </c:strCache>
            </c:strRef>
          </c:cat>
          <c:val>
            <c:numRef>
              <c:f>'[1]Trend 2'!$N$8:$N$13</c:f>
              <c:numCache>
                <c:formatCode>General</c:formatCode>
                <c:ptCount val="6"/>
                <c:pt idx="0">
                  <c:v>-6.2091503267973858E-2</c:v>
                </c:pt>
                <c:pt idx="1">
                  <c:v>-5.4671968190854868E-2</c:v>
                </c:pt>
                <c:pt idx="2">
                  <c:v>-6.3105835806132549E-2</c:v>
                </c:pt>
                <c:pt idx="3">
                  <c:v>2.7863410007114061E-2</c:v>
                </c:pt>
                <c:pt idx="4">
                  <c:v>-0.14664041348757076</c:v>
                </c:pt>
                <c:pt idx="5">
                  <c:v>-8.9358430389839677E-2</c:v>
                </c:pt>
              </c:numCache>
            </c:numRef>
          </c:val>
          <c:extLst>
            <c:ext xmlns:c16="http://schemas.microsoft.com/office/drawing/2014/chart" uri="{C3380CC4-5D6E-409C-BE32-E72D297353CC}">
              <c16:uniqueId val="{00000000-6249-475E-A474-8439B07956B3}"/>
            </c:ext>
          </c:extLst>
        </c:ser>
        <c:dLbls>
          <c:showLegendKey val="0"/>
          <c:showVal val="0"/>
          <c:showCatName val="0"/>
          <c:showSerName val="0"/>
          <c:showPercent val="0"/>
          <c:showBubbleSize val="0"/>
        </c:dLbls>
        <c:gapWidth val="150"/>
        <c:axId val="502086720"/>
        <c:axId val="502087112"/>
      </c:barChart>
      <c:catAx>
        <c:axId val="5020867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112"/>
        <c:crosses val="autoZero"/>
        <c:auto val="1"/>
        <c:lblAlgn val="ctr"/>
        <c:lblOffset val="100"/>
        <c:tickLblSkip val="1"/>
        <c:tickMarkSkip val="1"/>
        <c:noMultiLvlLbl val="0"/>
      </c:catAx>
      <c:valAx>
        <c:axId val="502087112"/>
        <c:scaling>
          <c:orientation val="minMax"/>
          <c:max val="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6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1  '!$U$5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'!$U$6:$U$86</c:f>
              <c:numCache>
                <c:formatCode>General</c:formatCode>
                <c:ptCount val="81"/>
              </c:numCache>
            </c:numRef>
          </c:val>
          <c:smooth val="0"/>
          <c:extLst>
            <c:ext xmlns:c16="http://schemas.microsoft.com/office/drawing/2014/chart" uri="{C3380CC4-5D6E-409C-BE32-E72D297353CC}">
              <c16:uniqueId val="{00000000-86A1-43DE-99C9-9E0A8BDE4C73}"/>
            </c:ext>
          </c:extLst>
        </c:ser>
        <c:dLbls>
          <c:showLegendKey val="0"/>
          <c:showVal val="0"/>
          <c:showCatName val="0"/>
          <c:showSerName val="0"/>
          <c:showPercent val="0"/>
          <c:showBubbleSize val="0"/>
        </c:dLbls>
        <c:smooth val="0"/>
        <c:axId val="502694952"/>
        <c:axId val="502690640"/>
      </c:lineChart>
      <c:catAx>
        <c:axId val="502694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0640"/>
        <c:crosses val="autoZero"/>
        <c:auto val="1"/>
        <c:lblAlgn val="ctr"/>
        <c:lblOffset val="100"/>
        <c:tickLblSkip val="10"/>
        <c:tickMarkSkip val="5"/>
        <c:noMultiLvlLbl val="0"/>
      </c:catAx>
      <c:valAx>
        <c:axId val="5026906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495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1  '!$V$5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'!$V$6:$V$86</c:f>
              <c:numCache>
                <c:formatCode>General</c:formatCode>
                <c:ptCount val="81"/>
              </c:numCache>
            </c:numRef>
          </c:val>
          <c:smooth val="0"/>
          <c:extLst>
            <c:ext xmlns:c16="http://schemas.microsoft.com/office/drawing/2014/chart" uri="{C3380CC4-5D6E-409C-BE32-E72D297353CC}">
              <c16:uniqueId val="{00000000-CC31-4954-B1A8-7BE58E922663}"/>
            </c:ext>
          </c:extLst>
        </c:ser>
        <c:dLbls>
          <c:showLegendKey val="0"/>
          <c:showVal val="0"/>
          <c:showCatName val="0"/>
          <c:showSerName val="0"/>
          <c:showPercent val="0"/>
          <c:showBubbleSize val="0"/>
        </c:dLbls>
        <c:smooth val="0"/>
        <c:axId val="502696912"/>
        <c:axId val="502692600"/>
      </c:lineChart>
      <c:catAx>
        <c:axId val="50269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2600"/>
        <c:crosses val="autoZero"/>
        <c:auto val="1"/>
        <c:lblAlgn val="ctr"/>
        <c:lblOffset val="100"/>
        <c:tickLblSkip val="10"/>
        <c:tickMarkSkip val="5"/>
        <c:noMultiLvlLbl val="0"/>
      </c:catAx>
      <c:valAx>
        <c:axId val="5026926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691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1  '!$W$5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'!$W$6:$W$86</c:f>
              <c:numCache>
                <c:formatCode>General</c:formatCode>
                <c:ptCount val="81"/>
              </c:numCache>
            </c:numRef>
          </c:val>
          <c:smooth val="0"/>
          <c:extLst>
            <c:ext xmlns:c16="http://schemas.microsoft.com/office/drawing/2014/chart" uri="{C3380CC4-5D6E-409C-BE32-E72D297353CC}">
              <c16:uniqueId val="{00000000-B678-4013-B7FB-76AD10CDB8B6}"/>
            </c:ext>
          </c:extLst>
        </c:ser>
        <c:dLbls>
          <c:showLegendKey val="0"/>
          <c:showVal val="0"/>
          <c:showCatName val="0"/>
          <c:showSerName val="0"/>
          <c:showPercent val="0"/>
          <c:showBubbleSize val="0"/>
        </c:dLbls>
        <c:smooth val="0"/>
        <c:axId val="502689856"/>
        <c:axId val="502695344"/>
      </c:lineChart>
      <c:catAx>
        <c:axId val="502689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5344"/>
        <c:crosses val="autoZero"/>
        <c:auto val="1"/>
        <c:lblAlgn val="ctr"/>
        <c:lblOffset val="100"/>
        <c:tickLblSkip val="10"/>
        <c:tickMarkSkip val="5"/>
        <c:noMultiLvlLbl val="0"/>
      </c:catAx>
      <c:valAx>
        <c:axId val="50269534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8985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1  '!$X$5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'!$X$6:$X$86</c:f>
              <c:numCache>
                <c:formatCode>General</c:formatCode>
                <c:ptCount val="81"/>
              </c:numCache>
            </c:numRef>
          </c:val>
          <c:smooth val="0"/>
          <c:extLst>
            <c:ext xmlns:c16="http://schemas.microsoft.com/office/drawing/2014/chart" uri="{C3380CC4-5D6E-409C-BE32-E72D297353CC}">
              <c16:uniqueId val="{00000000-3963-4DFA-BD19-D5F5972B481D}"/>
            </c:ext>
          </c:extLst>
        </c:ser>
        <c:dLbls>
          <c:showLegendKey val="0"/>
          <c:showVal val="0"/>
          <c:showCatName val="0"/>
          <c:showSerName val="0"/>
          <c:showPercent val="0"/>
          <c:showBubbleSize val="0"/>
        </c:dLbls>
        <c:smooth val="0"/>
        <c:axId val="502695736"/>
        <c:axId val="502693776"/>
      </c:lineChart>
      <c:catAx>
        <c:axId val="502695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3776"/>
        <c:crosses val="autoZero"/>
        <c:auto val="1"/>
        <c:lblAlgn val="ctr"/>
        <c:lblOffset val="100"/>
        <c:tickLblSkip val="10"/>
        <c:tickMarkSkip val="5"/>
        <c:noMultiLvlLbl val="0"/>
      </c:catAx>
      <c:valAx>
        <c:axId val="50269377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573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1  '!$Y$5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'!$Y$6:$Y$86</c:f>
              <c:numCache>
                <c:formatCode>General</c:formatCode>
                <c:ptCount val="81"/>
              </c:numCache>
            </c:numRef>
          </c:val>
          <c:smooth val="0"/>
          <c:extLst>
            <c:ext xmlns:c16="http://schemas.microsoft.com/office/drawing/2014/chart" uri="{C3380CC4-5D6E-409C-BE32-E72D297353CC}">
              <c16:uniqueId val="{00000000-5978-467E-90F7-E4E1E5C53736}"/>
            </c:ext>
          </c:extLst>
        </c:ser>
        <c:dLbls>
          <c:showLegendKey val="0"/>
          <c:showVal val="0"/>
          <c:showCatName val="0"/>
          <c:showSerName val="0"/>
          <c:showPercent val="0"/>
          <c:showBubbleSize val="0"/>
        </c:dLbls>
        <c:smooth val="0"/>
        <c:axId val="502696520"/>
        <c:axId val="502697304"/>
      </c:lineChart>
      <c:catAx>
        <c:axId val="502696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7304"/>
        <c:crosses val="autoZero"/>
        <c:auto val="1"/>
        <c:lblAlgn val="ctr"/>
        <c:lblOffset val="100"/>
        <c:tickLblSkip val="10"/>
        <c:tickMarkSkip val="5"/>
        <c:noMultiLvlLbl val="0"/>
      </c:catAx>
      <c:valAx>
        <c:axId val="50269730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6520"/>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1  '!$Z$5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'!$Z$6:$Z$86</c:f>
              <c:numCache>
                <c:formatCode>General</c:formatCode>
                <c:ptCount val="81"/>
              </c:numCache>
            </c:numRef>
          </c:val>
          <c:smooth val="0"/>
          <c:extLst>
            <c:ext xmlns:c16="http://schemas.microsoft.com/office/drawing/2014/chart" uri="{C3380CC4-5D6E-409C-BE32-E72D297353CC}">
              <c16:uniqueId val="{00000000-35A0-47DE-92DB-3D6930B1AC83}"/>
            </c:ext>
          </c:extLst>
        </c:ser>
        <c:dLbls>
          <c:showLegendKey val="0"/>
          <c:showVal val="0"/>
          <c:showCatName val="0"/>
          <c:showSerName val="0"/>
          <c:showPercent val="0"/>
          <c:showBubbleSize val="0"/>
        </c:dLbls>
        <c:smooth val="0"/>
        <c:axId val="502691032"/>
        <c:axId val="502691424"/>
      </c:lineChart>
      <c:catAx>
        <c:axId val="502691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1424"/>
        <c:crosses val="autoZero"/>
        <c:auto val="1"/>
        <c:lblAlgn val="ctr"/>
        <c:lblOffset val="100"/>
        <c:tickLblSkip val="10"/>
        <c:tickMarkSkip val="5"/>
        <c:noMultiLvlLbl val="0"/>
      </c:catAx>
      <c:valAx>
        <c:axId val="50269142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103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1  '!$AA$5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'!$AA$6:$AA$86</c:f>
              <c:numCache>
                <c:formatCode>General</c:formatCode>
                <c:ptCount val="81"/>
              </c:numCache>
            </c:numRef>
          </c:val>
          <c:smooth val="0"/>
          <c:extLst>
            <c:ext xmlns:c16="http://schemas.microsoft.com/office/drawing/2014/chart" uri="{C3380CC4-5D6E-409C-BE32-E72D297353CC}">
              <c16:uniqueId val="{00000000-AEAC-4D40-942B-0AEE742E07B6}"/>
            </c:ext>
          </c:extLst>
        </c:ser>
        <c:dLbls>
          <c:showLegendKey val="0"/>
          <c:showVal val="0"/>
          <c:showCatName val="0"/>
          <c:showSerName val="0"/>
          <c:showPercent val="0"/>
          <c:showBubbleSize val="0"/>
        </c:dLbls>
        <c:smooth val="0"/>
        <c:axId val="502088288"/>
        <c:axId val="502089464"/>
      </c:lineChart>
      <c:catAx>
        <c:axId val="50208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89464"/>
        <c:crosses val="autoZero"/>
        <c:auto val="1"/>
        <c:lblAlgn val="ctr"/>
        <c:lblOffset val="100"/>
        <c:tickLblSkip val="10"/>
        <c:tickMarkSkip val="5"/>
        <c:noMultiLvlLbl val="0"/>
      </c:catAx>
      <c:valAx>
        <c:axId val="502089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88288"/>
        <c:crosses val="autoZero"/>
        <c:crossBetween val="between"/>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409090909090908E-2"/>
        </c:manualLayout>
      </c:layout>
      <c:overlay val="0"/>
      <c:spPr>
        <a:noFill/>
        <a:ln w="25400">
          <a:noFill/>
        </a:ln>
      </c:spPr>
    </c:title>
    <c:autoTitleDeleted val="0"/>
    <c:plotArea>
      <c:layout>
        <c:manualLayout>
          <c:layoutTarget val="inner"/>
          <c:xMode val="edge"/>
          <c:yMode val="edge"/>
          <c:x val="0.21147027424351145"/>
          <c:y val="0.19318181818181818"/>
          <c:w val="0.75627504856577821"/>
          <c:h val="0.54545454545454541"/>
        </c:manualLayout>
      </c:layout>
      <c:barChart>
        <c:barDir val="col"/>
        <c:grouping val="clustered"/>
        <c:varyColors val="0"/>
        <c:ser>
          <c:idx val="0"/>
          <c:order val="0"/>
          <c:tx>
            <c:strRef>
              <c:f>'Trend 1'!$G$18</c:f>
              <c:strCache>
                <c:ptCount val="1"/>
                <c:pt idx="0">
                  <c:v>DCP Recipients</c:v>
                </c:pt>
              </c:strCache>
            </c:strRef>
          </c:tx>
          <c:spPr>
            <a:solidFill>
              <a:srgbClr val="FF0000"/>
            </a:solidFill>
            <a:ln w="12700">
              <a:solidFill>
                <a:srgbClr val="FF0000"/>
              </a:solidFill>
              <a:prstDash val="solid"/>
            </a:ln>
          </c:spPr>
          <c:invertIfNegative val="0"/>
          <c:cat>
            <c:strRef>
              <c:f>'Trend 1'!$F$20:$F$28</c:f>
              <c:strCache>
                <c:ptCount val="9"/>
                <c:pt idx="0">
                  <c:v>NSW</c:v>
                </c:pt>
                <c:pt idx="1">
                  <c:v>VIC</c:v>
                </c:pt>
                <c:pt idx="2">
                  <c:v>QLD</c:v>
                </c:pt>
                <c:pt idx="3">
                  <c:v>SA</c:v>
                </c:pt>
                <c:pt idx="4">
                  <c:v>WA</c:v>
                </c:pt>
                <c:pt idx="5">
                  <c:v>TAS</c:v>
                </c:pt>
                <c:pt idx="6">
                  <c:v>NT</c:v>
                </c:pt>
                <c:pt idx="7">
                  <c:v>ACT</c:v>
                </c:pt>
                <c:pt idx="8">
                  <c:v>Total</c:v>
                </c:pt>
              </c:strCache>
            </c:strRef>
          </c:cat>
          <c:val>
            <c:numRef>
              <c:f>'Trend 1'!$I$20:$I$28</c:f>
              <c:numCache>
                <c:formatCode>0.00%</c:formatCode>
                <c:ptCount val="9"/>
                <c:pt idx="0">
                  <c:v>-1.5914383941443941E-2</c:v>
                </c:pt>
                <c:pt idx="1">
                  <c:v>-1.2399580859238561E-2</c:v>
                </c:pt>
                <c:pt idx="2">
                  <c:v>3.7268932617769827E-3</c:v>
                </c:pt>
                <c:pt idx="3">
                  <c:v>-4.0560471976401179E-3</c:v>
                </c:pt>
                <c:pt idx="4">
                  <c:v>-1.7423771001866832E-3</c:v>
                </c:pt>
                <c:pt idx="5">
                  <c:v>-3.7735849056603774E-3</c:v>
                </c:pt>
                <c:pt idx="6">
                  <c:v>1.5408320493066256E-3</c:v>
                </c:pt>
                <c:pt idx="7">
                  <c:v>-4.7495682210708118E-3</c:v>
                </c:pt>
                <c:pt idx="8">
                  <c:v>-5.1051367965596391E-3</c:v>
                </c:pt>
              </c:numCache>
            </c:numRef>
          </c:val>
          <c:extLst>
            <c:ext xmlns:c16="http://schemas.microsoft.com/office/drawing/2014/chart" uri="{C3380CC4-5D6E-409C-BE32-E72D297353CC}">
              <c16:uniqueId val="{00000000-43C8-4665-BD7F-2DF8F57B4044}"/>
            </c:ext>
          </c:extLst>
        </c:ser>
        <c:dLbls>
          <c:showLegendKey val="0"/>
          <c:showVal val="0"/>
          <c:showCatName val="0"/>
          <c:showSerName val="0"/>
          <c:showPercent val="0"/>
          <c:showBubbleSize val="0"/>
        </c:dLbls>
        <c:gapWidth val="150"/>
        <c:axId val="502090248"/>
        <c:axId val="502083976"/>
      </c:barChart>
      <c:catAx>
        <c:axId val="5020902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3976"/>
        <c:crossesAt val="0"/>
        <c:auto val="1"/>
        <c:lblAlgn val="ctr"/>
        <c:lblOffset val="100"/>
        <c:tickLblSkip val="1"/>
        <c:tickMarkSkip val="1"/>
        <c:noMultiLvlLbl val="0"/>
      </c:catAx>
      <c:valAx>
        <c:axId val="502083976"/>
        <c:scaling>
          <c:orientation val="minMax"/>
          <c:max val="5.000000000000001E-2"/>
          <c:min val="-0.15000000000000002"/>
        </c:scaling>
        <c:delete val="0"/>
        <c:axPos val="l"/>
        <c:majorGridlines>
          <c:spPr>
            <a:ln w="3175">
              <a:solidFill>
                <a:srgbClr val="000000">
                  <a:alpha val="99000"/>
                </a:srgbClr>
              </a:solidFill>
              <a:prstDash val="solid"/>
            </a:ln>
          </c:spPr>
        </c:majorGridlines>
        <c:numFmt formatCode="0.00%" sourceLinked="1"/>
        <c:majorTickMark val="out"/>
        <c:minorTickMark val="none"/>
        <c:tickLblPos val="nextTo"/>
        <c:spPr>
          <a:ln w="3175">
            <a:solidFill>
              <a:srgbClr val="000000">
                <a:alpha val="99000"/>
              </a:srgbClr>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0248"/>
        <c:crosses val="autoZero"/>
        <c:crossBetween val="between"/>
      </c:valAx>
      <c:spPr>
        <a:ln>
          <a:solidFill>
            <a:srgbClr val="000000"/>
          </a:solid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1  '!$AB$5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'!$AB$6:$AB$86</c:f>
              <c:numCache>
                <c:formatCode>General</c:formatCode>
                <c:ptCount val="81"/>
              </c:numCache>
            </c:numRef>
          </c:val>
          <c:smooth val="0"/>
          <c:extLst>
            <c:ext xmlns:c16="http://schemas.microsoft.com/office/drawing/2014/chart" uri="{C3380CC4-5D6E-409C-BE32-E72D297353CC}">
              <c16:uniqueId val="{00000000-8A07-4592-AAC5-6DF8A683904C}"/>
            </c:ext>
          </c:extLst>
        </c:ser>
        <c:ser>
          <c:idx val="0"/>
          <c:order val="1"/>
          <c:tx>
            <c:strRef>
              <c:f>'Chart 1  '!$AB$5</c:f>
              <c:strCache>
                <c:ptCount val="1"/>
              </c:strCache>
            </c:strRef>
          </c:tx>
          <c:spPr>
            <a:ln w="12700">
              <a:solidFill>
                <a:srgbClr val="000000"/>
              </a:solidFill>
              <a:prstDash val="solid"/>
            </a:ln>
          </c:spPr>
          <c:marker>
            <c:symbol val="none"/>
          </c:marker>
          <c:cat>
            <c:numRef>
              <c:f>'Chart 1  '!$T$6:$T$86</c:f>
              <c:numCache>
                <c:formatCode>General</c:formatCode>
                <c:ptCount val="81"/>
              </c:numCache>
            </c:numRef>
          </c:cat>
          <c:val>
            <c:numRef>
              <c:f>'Chart 1  '!$AB$6:$AB$86</c:f>
              <c:numCache>
                <c:formatCode>General</c:formatCode>
                <c:ptCount val="81"/>
              </c:numCache>
            </c:numRef>
          </c:val>
          <c:smooth val="0"/>
          <c:extLst>
            <c:ext xmlns:c16="http://schemas.microsoft.com/office/drawing/2014/chart" uri="{C3380CC4-5D6E-409C-BE32-E72D297353CC}">
              <c16:uniqueId val="{00000001-8A07-4592-AAC5-6DF8A683904C}"/>
            </c:ext>
          </c:extLst>
        </c:ser>
        <c:dLbls>
          <c:showLegendKey val="0"/>
          <c:showVal val="0"/>
          <c:showCatName val="0"/>
          <c:showSerName val="0"/>
          <c:showPercent val="0"/>
          <c:showBubbleSize val="0"/>
        </c:dLbls>
        <c:smooth val="0"/>
        <c:axId val="503371336"/>
        <c:axId val="503367416"/>
      </c:lineChart>
      <c:catAx>
        <c:axId val="503371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416"/>
        <c:crosses val="autoZero"/>
        <c:auto val="1"/>
        <c:lblAlgn val="ctr"/>
        <c:lblOffset val="100"/>
        <c:tickLblSkip val="10"/>
        <c:tickMarkSkip val="5"/>
        <c:noMultiLvlLbl val="0"/>
      </c:catAx>
      <c:valAx>
        <c:axId val="50336741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133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1  '!$AC$5</c:f>
              <c:strCache>
                <c:ptCount val="1"/>
              </c:strCache>
            </c:strRef>
          </c:tx>
          <c:spPr>
            <a:ln w="25400">
              <a:solidFill>
                <a:srgbClr val="000000"/>
              </a:solidFill>
              <a:prstDash val="solid"/>
            </a:ln>
          </c:spPr>
          <c:marker>
            <c:symbol val="none"/>
          </c:marker>
          <c:cat>
            <c:numRef>
              <c:f>'Chart 1  '!$T$6:$T$86</c:f>
              <c:numCache>
                <c:formatCode>General</c:formatCode>
                <c:ptCount val="81"/>
              </c:numCache>
            </c:numRef>
          </c:cat>
          <c:val>
            <c:numRef>
              <c:f>'Chart 1  '!$AC$6:$AC$86</c:f>
              <c:numCache>
                <c:formatCode>General</c:formatCode>
                <c:ptCount val="81"/>
              </c:numCache>
            </c:numRef>
          </c:val>
          <c:smooth val="0"/>
          <c:extLst>
            <c:ext xmlns:c16="http://schemas.microsoft.com/office/drawing/2014/chart" uri="{C3380CC4-5D6E-409C-BE32-E72D297353CC}">
              <c16:uniqueId val="{00000000-7BC2-4981-B505-02CF90B146A9}"/>
            </c:ext>
          </c:extLst>
        </c:ser>
        <c:dLbls>
          <c:showLegendKey val="0"/>
          <c:showVal val="0"/>
          <c:showCatName val="0"/>
          <c:showSerName val="0"/>
          <c:showPercent val="0"/>
          <c:showBubbleSize val="0"/>
        </c:dLbls>
        <c:smooth val="0"/>
        <c:axId val="503370552"/>
        <c:axId val="503368984"/>
      </c:lineChart>
      <c:catAx>
        <c:axId val="503370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8984"/>
        <c:crosses val="autoZero"/>
        <c:auto val="1"/>
        <c:lblAlgn val="ctr"/>
        <c:lblOffset val="100"/>
        <c:tickLblSkip val="10"/>
        <c:tickMarkSkip val="5"/>
        <c:noMultiLvlLbl val="0"/>
      </c:catAx>
      <c:valAx>
        <c:axId val="50336898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055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3A8A-427C-8191-45B732D534CA}"/>
            </c:ext>
          </c:extLst>
        </c:ser>
        <c:dLbls>
          <c:showLegendKey val="0"/>
          <c:showVal val="0"/>
          <c:showCatName val="0"/>
          <c:showSerName val="0"/>
          <c:showPercent val="0"/>
          <c:showBubbleSize val="0"/>
        </c:dLbls>
        <c:smooth val="0"/>
        <c:axId val="502694952"/>
        <c:axId val="502690640"/>
      </c:lineChart>
      <c:catAx>
        <c:axId val="502694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0640"/>
        <c:crosses val="autoZero"/>
        <c:auto val="1"/>
        <c:lblAlgn val="ctr"/>
        <c:lblOffset val="100"/>
        <c:tickLblSkip val="10"/>
        <c:tickMarkSkip val="5"/>
        <c:noMultiLvlLbl val="0"/>
      </c:catAx>
      <c:valAx>
        <c:axId val="5026906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495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75DD-4B55-928D-A5516EC8472A}"/>
            </c:ext>
          </c:extLst>
        </c:ser>
        <c:dLbls>
          <c:showLegendKey val="0"/>
          <c:showVal val="0"/>
          <c:showCatName val="0"/>
          <c:showSerName val="0"/>
          <c:showPercent val="0"/>
          <c:showBubbleSize val="0"/>
        </c:dLbls>
        <c:smooth val="0"/>
        <c:axId val="502696912"/>
        <c:axId val="502692600"/>
      </c:lineChart>
      <c:catAx>
        <c:axId val="50269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2600"/>
        <c:crosses val="autoZero"/>
        <c:auto val="1"/>
        <c:lblAlgn val="ctr"/>
        <c:lblOffset val="100"/>
        <c:tickLblSkip val="10"/>
        <c:tickMarkSkip val="5"/>
        <c:noMultiLvlLbl val="0"/>
      </c:catAx>
      <c:valAx>
        <c:axId val="5026926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691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DEFB-49D3-A0C4-CA0CE09C4CC6}"/>
            </c:ext>
          </c:extLst>
        </c:ser>
        <c:dLbls>
          <c:showLegendKey val="0"/>
          <c:showVal val="0"/>
          <c:showCatName val="0"/>
          <c:showSerName val="0"/>
          <c:showPercent val="0"/>
          <c:showBubbleSize val="0"/>
        </c:dLbls>
        <c:smooth val="0"/>
        <c:axId val="502689856"/>
        <c:axId val="502695344"/>
      </c:lineChart>
      <c:catAx>
        <c:axId val="502689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5344"/>
        <c:crosses val="autoZero"/>
        <c:auto val="1"/>
        <c:lblAlgn val="ctr"/>
        <c:lblOffset val="100"/>
        <c:tickLblSkip val="10"/>
        <c:tickMarkSkip val="5"/>
        <c:noMultiLvlLbl val="0"/>
      </c:catAx>
      <c:valAx>
        <c:axId val="50269534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8985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8DB9-442B-9BCE-9A297CA4CD74}"/>
            </c:ext>
          </c:extLst>
        </c:ser>
        <c:dLbls>
          <c:showLegendKey val="0"/>
          <c:showVal val="0"/>
          <c:showCatName val="0"/>
          <c:showSerName val="0"/>
          <c:showPercent val="0"/>
          <c:showBubbleSize val="0"/>
        </c:dLbls>
        <c:smooth val="0"/>
        <c:axId val="502695736"/>
        <c:axId val="502693776"/>
      </c:lineChart>
      <c:catAx>
        <c:axId val="502695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3776"/>
        <c:crosses val="autoZero"/>
        <c:auto val="1"/>
        <c:lblAlgn val="ctr"/>
        <c:lblOffset val="100"/>
        <c:tickLblSkip val="10"/>
        <c:tickMarkSkip val="5"/>
        <c:noMultiLvlLbl val="0"/>
      </c:catAx>
      <c:valAx>
        <c:axId val="50269377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573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C50C-4D1C-B586-9ACA05C0FB34}"/>
            </c:ext>
          </c:extLst>
        </c:ser>
        <c:dLbls>
          <c:showLegendKey val="0"/>
          <c:showVal val="0"/>
          <c:showCatName val="0"/>
          <c:showSerName val="0"/>
          <c:showPercent val="0"/>
          <c:showBubbleSize val="0"/>
        </c:dLbls>
        <c:smooth val="0"/>
        <c:axId val="502696520"/>
        <c:axId val="502697304"/>
      </c:lineChart>
      <c:catAx>
        <c:axId val="502696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7304"/>
        <c:crosses val="autoZero"/>
        <c:auto val="1"/>
        <c:lblAlgn val="ctr"/>
        <c:lblOffset val="100"/>
        <c:tickLblSkip val="10"/>
        <c:tickMarkSkip val="5"/>
        <c:noMultiLvlLbl val="0"/>
      </c:catAx>
      <c:valAx>
        <c:axId val="50269730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6520"/>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7B42-4E5E-8006-CA36F78C1395}"/>
            </c:ext>
          </c:extLst>
        </c:ser>
        <c:dLbls>
          <c:showLegendKey val="0"/>
          <c:showVal val="0"/>
          <c:showCatName val="0"/>
          <c:showSerName val="0"/>
          <c:showPercent val="0"/>
          <c:showBubbleSize val="0"/>
        </c:dLbls>
        <c:smooth val="0"/>
        <c:axId val="502691032"/>
        <c:axId val="502691424"/>
      </c:lineChart>
      <c:catAx>
        <c:axId val="502691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1424"/>
        <c:crosses val="autoZero"/>
        <c:auto val="1"/>
        <c:lblAlgn val="ctr"/>
        <c:lblOffset val="100"/>
        <c:tickLblSkip val="10"/>
        <c:tickMarkSkip val="5"/>
        <c:noMultiLvlLbl val="0"/>
      </c:catAx>
      <c:valAx>
        <c:axId val="50269142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69103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D5DD-4F4E-91C3-80F2FFBCC01C}"/>
            </c:ext>
          </c:extLst>
        </c:ser>
        <c:dLbls>
          <c:showLegendKey val="0"/>
          <c:showVal val="0"/>
          <c:showCatName val="0"/>
          <c:showSerName val="0"/>
          <c:showPercent val="0"/>
          <c:showBubbleSize val="0"/>
        </c:dLbls>
        <c:smooth val="0"/>
        <c:axId val="502088288"/>
        <c:axId val="502089464"/>
      </c:lineChart>
      <c:catAx>
        <c:axId val="50208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89464"/>
        <c:crosses val="autoZero"/>
        <c:auto val="1"/>
        <c:lblAlgn val="ctr"/>
        <c:lblOffset val="100"/>
        <c:tickLblSkip val="10"/>
        <c:tickMarkSkip val="5"/>
        <c:noMultiLvlLbl val="0"/>
      </c:catAx>
      <c:valAx>
        <c:axId val="502089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88288"/>
        <c:crosses val="autoZero"/>
        <c:crossBetween val="between"/>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24CE-4037-BE6C-883D4B38609C}"/>
            </c:ext>
          </c:extLst>
        </c:ser>
        <c:ser>
          <c:idx val="0"/>
          <c:order val="1"/>
          <c:spPr>
            <a:ln w="127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1-24CE-4037-BE6C-883D4B38609C}"/>
            </c:ext>
          </c:extLst>
        </c:ser>
        <c:dLbls>
          <c:showLegendKey val="0"/>
          <c:showVal val="0"/>
          <c:showCatName val="0"/>
          <c:showSerName val="0"/>
          <c:showPercent val="0"/>
          <c:showBubbleSize val="0"/>
        </c:dLbls>
        <c:smooth val="0"/>
        <c:axId val="503371336"/>
        <c:axId val="503367416"/>
      </c:lineChart>
      <c:catAx>
        <c:axId val="503371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416"/>
        <c:crosses val="autoZero"/>
        <c:auto val="1"/>
        <c:lblAlgn val="ctr"/>
        <c:lblOffset val="100"/>
        <c:tickLblSkip val="10"/>
        <c:tickMarkSkip val="5"/>
        <c:noMultiLvlLbl val="0"/>
      </c:catAx>
      <c:valAx>
        <c:axId val="50336741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133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571428571428571E-2"/>
        </c:manualLayout>
      </c:layout>
      <c:overlay val="0"/>
      <c:spPr>
        <a:noFill/>
        <a:ln w="25400">
          <a:noFill/>
        </a:ln>
      </c:spPr>
    </c:title>
    <c:autoTitleDeleted val="0"/>
    <c:plotArea>
      <c:layout>
        <c:manualLayout>
          <c:layoutTarget val="inner"/>
          <c:xMode val="edge"/>
          <c:yMode val="edge"/>
          <c:x val="0.21147027424351145"/>
          <c:y val="0.19428625637906355"/>
          <c:w val="0.75627504856577821"/>
          <c:h val="0.54285865752973639"/>
        </c:manualLayout>
      </c:layout>
      <c:barChart>
        <c:barDir val="col"/>
        <c:grouping val="clustered"/>
        <c:varyColors val="0"/>
        <c:ser>
          <c:idx val="0"/>
          <c:order val="0"/>
          <c:tx>
            <c:strRef>
              <c:f>'Trend 1'!$L$18</c:f>
              <c:strCache>
                <c:ptCount val="1"/>
                <c:pt idx="0">
                  <c:v>War Widow(er)s</c:v>
                </c:pt>
              </c:strCache>
            </c:strRef>
          </c:tx>
          <c:spPr>
            <a:solidFill>
              <a:srgbClr val="008000"/>
            </a:solidFill>
            <a:ln w="12700">
              <a:solidFill>
                <a:srgbClr val="008000"/>
              </a:solidFill>
              <a:prstDash val="solid"/>
            </a:ln>
          </c:spPr>
          <c:invertIfNegative val="0"/>
          <c:cat>
            <c:strRef>
              <c:f>'Trend 1'!$K$20:$K$28</c:f>
              <c:strCache>
                <c:ptCount val="9"/>
                <c:pt idx="0">
                  <c:v>NSW</c:v>
                </c:pt>
                <c:pt idx="1">
                  <c:v>VIC</c:v>
                </c:pt>
                <c:pt idx="2">
                  <c:v>QLD</c:v>
                </c:pt>
                <c:pt idx="3">
                  <c:v>SA</c:v>
                </c:pt>
                <c:pt idx="4">
                  <c:v>WA</c:v>
                </c:pt>
                <c:pt idx="5">
                  <c:v>TAS</c:v>
                </c:pt>
                <c:pt idx="6">
                  <c:v>NT</c:v>
                </c:pt>
                <c:pt idx="7">
                  <c:v>ACT</c:v>
                </c:pt>
                <c:pt idx="8">
                  <c:v>Total</c:v>
                </c:pt>
              </c:strCache>
            </c:strRef>
          </c:cat>
          <c:val>
            <c:numRef>
              <c:f>'Trend 1'!$N$20:$N$28</c:f>
              <c:numCache>
                <c:formatCode>0.00%</c:formatCode>
                <c:ptCount val="9"/>
                <c:pt idx="0">
                  <c:v>-0.10905877154220062</c:v>
                </c:pt>
                <c:pt idx="1">
                  <c:v>-0.11448863636363636</c:v>
                </c:pt>
                <c:pt idx="2">
                  <c:v>-6.4398137885169585E-2</c:v>
                </c:pt>
                <c:pt idx="3">
                  <c:v>-9.0909090909090912E-2</c:v>
                </c:pt>
                <c:pt idx="4">
                  <c:v>-5.2810902896081771E-2</c:v>
                </c:pt>
                <c:pt idx="5">
                  <c:v>-6.7812798471824254E-2</c:v>
                </c:pt>
                <c:pt idx="6">
                  <c:v>-1.7857142857142856E-2</c:v>
                </c:pt>
                <c:pt idx="7">
                  <c:v>-6.5885797950219621E-2</c:v>
                </c:pt>
                <c:pt idx="8">
                  <c:v>-8.9358430389839677E-2</c:v>
                </c:pt>
              </c:numCache>
            </c:numRef>
          </c:val>
          <c:extLst>
            <c:ext xmlns:c16="http://schemas.microsoft.com/office/drawing/2014/chart" uri="{C3380CC4-5D6E-409C-BE32-E72D297353CC}">
              <c16:uniqueId val="{00000000-EABA-4735-B36A-656AE279FAA7}"/>
            </c:ext>
          </c:extLst>
        </c:ser>
        <c:dLbls>
          <c:showLegendKey val="0"/>
          <c:showVal val="0"/>
          <c:showCatName val="0"/>
          <c:showSerName val="0"/>
          <c:showPercent val="0"/>
          <c:showBubbleSize val="0"/>
        </c:dLbls>
        <c:gapWidth val="150"/>
        <c:axId val="502089072"/>
        <c:axId val="502087896"/>
      </c:barChart>
      <c:catAx>
        <c:axId val="5020890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896"/>
        <c:crosses val="autoZero"/>
        <c:auto val="1"/>
        <c:lblAlgn val="ctr"/>
        <c:lblOffset val="100"/>
        <c:tickLblSkip val="1"/>
        <c:tickMarkSkip val="1"/>
        <c:noMultiLvlLbl val="0"/>
      </c:catAx>
      <c:valAx>
        <c:axId val="502087896"/>
        <c:scaling>
          <c:orientation val="minMax"/>
          <c:max val="5.000000000000001E-2"/>
          <c:min val="-0.15000000000000002"/>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9072"/>
        <c:crosses val="autoZero"/>
        <c:crossBetween val="between"/>
      </c:valAx>
      <c:spPr>
        <a:noFill/>
        <a:ln w="12700">
          <a:solidFill>
            <a:srgbClr val="808080">
              <a:alpha val="99000"/>
            </a:srgbClr>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1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1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1  '!#REF!</c15:sqref>
                        </c15:formulaRef>
                      </c:ext>
                    </c:extLst>
                  </c:multiLvlStrRef>
                </c15:cat>
              </c15:filteredCategoryTitle>
            </c:ext>
            <c:ext xmlns:c16="http://schemas.microsoft.com/office/drawing/2014/chart" uri="{C3380CC4-5D6E-409C-BE32-E72D297353CC}">
              <c16:uniqueId val="{00000000-B94D-4DDA-8B3B-1F08C3889EC6}"/>
            </c:ext>
          </c:extLst>
        </c:ser>
        <c:dLbls>
          <c:showLegendKey val="0"/>
          <c:showVal val="0"/>
          <c:showCatName val="0"/>
          <c:showSerName val="0"/>
          <c:showPercent val="0"/>
          <c:showBubbleSize val="0"/>
        </c:dLbls>
        <c:smooth val="0"/>
        <c:axId val="503370552"/>
        <c:axId val="503368984"/>
      </c:lineChart>
      <c:catAx>
        <c:axId val="503370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8984"/>
        <c:crosses val="autoZero"/>
        <c:auto val="1"/>
        <c:lblAlgn val="ctr"/>
        <c:lblOffset val="100"/>
        <c:tickLblSkip val="10"/>
        <c:tickMarkSkip val="5"/>
        <c:noMultiLvlLbl val="0"/>
      </c:catAx>
      <c:valAx>
        <c:axId val="50336898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055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2 '!$U$5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'!$U$6:$U$86</c:f>
              <c:numCache>
                <c:formatCode>General</c:formatCode>
                <c:ptCount val="81"/>
              </c:numCache>
            </c:numRef>
          </c:val>
          <c:smooth val="0"/>
          <c:extLst>
            <c:ext xmlns:c16="http://schemas.microsoft.com/office/drawing/2014/chart" uri="{C3380CC4-5D6E-409C-BE32-E72D297353CC}">
              <c16:uniqueId val="{00000000-224E-4AAF-9130-D265D66E2964}"/>
            </c:ext>
          </c:extLst>
        </c:ser>
        <c:dLbls>
          <c:showLegendKey val="0"/>
          <c:showVal val="0"/>
          <c:showCatName val="0"/>
          <c:showSerName val="0"/>
          <c:showPercent val="0"/>
          <c:showBubbleSize val="0"/>
        </c:dLbls>
        <c:smooth val="0"/>
        <c:axId val="503371728"/>
        <c:axId val="503369376"/>
      </c:lineChart>
      <c:catAx>
        <c:axId val="503371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9376"/>
        <c:crosses val="autoZero"/>
        <c:auto val="1"/>
        <c:lblAlgn val="ctr"/>
        <c:lblOffset val="100"/>
        <c:tickLblSkip val="10"/>
        <c:tickMarkSkip val="5"/>
        <c:noMultiLvlLbl val="0"/>
      </c:catAx>
      <c:valAx>
        <c:axId val="50336937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1728"/>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2 '!$V$5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'!$V$6:$V$86</c:f>
              <c:numCache>
                <c:formatCode>General</c:formatCode>
                <c:ptCount val="81"/>
              </c:numCache>
            </c:numRef>
          </c:val>
          <c:smooth val="0"/>
          <c:extLst>
            <c:ext xmlns:c16="http://schemas.microsoft.com/office/drawing/2014/chart" uri="{C3380CC4-5D6E-409C-BE32-E72D297353CC}">
              <c16:uniqueId val="{00000000-BF9D-42FA-852D-696A9364ED58}"/>
            </c:ext>
          </c:extLst>
        </c:ser>
        <c:dLbls>
          <c:showLegendKey val="0"/>
          <c:showVal val="0"/>
          <c:showCatName val="0"/>
          <c:showSerName val="0"/>
          <c:showPercent val="0"/>
          <c:showBubbleSize val="0"/>
        </c:dLbls>
        <c:smooth val="0"/>
        <c:axId val="503372512"/>
        <c:axId val="503372120"/>
      </c:lineChart>
      <c:catAx>
        <c:axId val="50337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120"/>
        <c:crosses val="autoZero"/>
        <c:auto val="1"/>
        <c:lblAlgn val="ctr"/>
        <c:lblOffset val="100"/>
        <c:tickLblSkip val="10"/>
        <c:tickMarkSkip val="5"/>
        <c:noMultiLvlLbl val="0"/>
      </c:catAx>
      <c:valAx>
        <c:axId val="50337212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51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2 '!$W$5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'!$W$6:$W$86</c:f>
              <c:numCache>
                <c:formatCode>General</c:formatCode>
                <c:ptCount val="81"/>
              </c:numCache>
            </c:numRef>
          </c:val>
          <c:smooth val="0"/>
          <c:extLst>
            <c:ext xmlns:c16="http://schemas.microsoft.com/office/drawing/2014/chart" uri="{C3380CC4-5D6E-409C-BE32-E72D297353CC}">
              <c16:uniqueId val="{00000000-739A-4007-A2AD-6984ED2EA8AA}"/>
            </c:ext>
          </c:extLst>
        </c:ser>
        <c:dLbls>
          <c:showLegendKey val="0"/>
          <c:showVal val="0"/>
          <c:showCatName val="0"/>
          <c:showSerName val="0"/>
          <c:showPercent val="0"/>
          <c:showBubbleSize val="0"/>
        </c:dLbls>
        <c:smooth val="0"/>
        <c:axId val="503372904"/>
        <c:axId val="503366240"/>
      </c:lineChart>
      <c:catAx>
        <c:axId val="503372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6240"/>
        <c:crosses val="autoZero"/>
        <c:auto val="1"/>
        <c:lblAlgn val="ctr"/>
        <c:lblOffset val="100"/>
        <c:tickLblSkip val="10"/>
        <c:tickMarkSkip val="5"/>
        <c:noMultiLvlLbl val="0"/>
      </c:catAx>
      <c:valAx>
        <c:axId val="5033662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904"/>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2 '!$X$5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'!$X$6:$X$86</c:f>
              <c:numCache>
                <c:formatCode>General</c:formatCode>
                <c:ptCount val="81"/>
              </c:numCache>
            </c:numRef>
          </c:val>
          <c:smooth val="0"/>
          <c:extLst>
            <c:ext xmlns:c16="http://schemas.microsoft.com/office/drawing/2014/chart" uri="{C3380CC4-5D6E-409C-BE32-E72D297353CC}">
              <c16:uniqueId val="{00000000-A35E-4D21-8829-ED1874E17E5F}"/>
            </c:ext>
          </c:extLst>
        </c:ser>
        <c:dLbls>
          <c:showLegendKey val="0"/>
          <c:showVal val="0"/>
          <c:showCatName val="0"/>
          <c:showSerName val="0"/>
          <c:showPercent val="0"/>
          <c:showBubbleSize val="0"/>
        </c:dLbls>
        <c:smooth val="0"/>
        <c:axId val="503367024"/>
        <c:axId val="503367808"/>
      </c:lineChart>
      <c:catAx>
        <c:axId val="503367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808"/>
        <c:crosses val="autoZero"/>
        <c:auto val="1"/>
        <c:lblAlgn val="ctr"/>
        <c:lblOffset val="100"/>
        <c:tickLblSkip val="10"/>
        <c:tickMarkSkip val="5"/>
        <c:noMultiLvlLbl val="0"/>
      </c:catAx>
      <c:valAx>
        <c:axId val="50336780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024"/>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2 '!$Y$5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'!$Y$6:$Y$86</c:f>
              <c:numCache>
                <c:formatCode>General</c:formatCode>
                <c:ptCount val="81"/>
              </c:numCache>
            </c:numRef>
          </c:val>
          <c:smooth val="0"/>
          <c:extLst>
            <c:ext xmlns:c16="http://schemas.microsoft.com/office/drawing/2014/chart" uri="{C3380CC4-5D6E-409C-BE32-E72D297353CC}">
              <c16:uniqueId val="{00000000-10C4-4BD5-81DC-99867D2320E2}"/>
            </c:ext>
          </c:extLst>
        </c:ser>
        <c:dLbls>
          <c:showLegendKey val="0"/>
          <c:showVal val="0"/>
          <c:showCatName val="0"/>
          <c:showSerName val="0"/>
          <c:showPercent val="0"/>
          <c:showBubbleSize val="0"/>
        </c:dLbls>
        <c:smooth val="0"/>
        <c:axId val="503365456"/>
        <c:axId val="503365848"/>
      </c:lineChart>
      <c:catAx>
        <c:axId val="503365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5848"/>
        <c:crosses val="autoZero"/>
        <c:auto val="1"/>
        <c:lblAlgn val="ctr"/>
        <c:lblOffset val="100"/>
        <c:tickLblSkip val="10"/>
        <c:tickMarkSkip val="5"/>
        <c:noMultiLvlLbl val="0"/>
      </c:catAx>
      <c:valAx>
        <c:axId val="50336584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545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2 '!$Z$5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'!$Z$6:$Z$86</c:f>
              <c:numCache>
                <c:formatCode>General</c:formatCode>
                <c:ptCount val="81"/>
              </c:numCache>
            </c:numRef>
          </c:val>
          <c:smooth val="0"/>
          <c:extLst>
            <c:ext xmlns:c16="http://schemas.microsoft.com/office/drawing/2014/chart" uri="{C3380CC4-5D6E-409C-BE32-E72D297353CC}">
              <c16:uniqueId val="{00000000-263F-4305-908C-A5AB5BE5139B}"/>
            </c:ext>
          </c:extLst>
        </c:ser>
        <c:dLbls>
          <c:showLegendKey val="0"/>
          <c:showVal val="0"/>
          <c:showCatName val="0"/>
          <c:showSerName val="0"/>
          <c:showPercent val="0"/>
          <c:showBubbleSize val="0"/>
        </c:dLbls>
        <c:smooth val="0"/>
        <c:axId val="502036688"/>
        <c:axId val="502040216"/>
      </c:lineChart>
      <c:catAx>
        <c:axId val="50203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0216"/>
        <c:crosses val="autoZero"/>
        <c:auto val="1"/>
        <c:lblAlgn val="ctr"/>
        <c:lblOffset val="100"/>
        <c:tickLblSkip val="10"/>
        <c:tickMarkSkip val="5"/>
        <c:noMultiLvlLbl val="0"/>
      </c:catAx>
      <c:valAx>
        <c:axId val="50204021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6688"/>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2 '!$AA$5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'!$AA$6:$AA$86</c:f>
              <c:numCache>
                <c:formatCode>General</c:formatCode>
                <c:ptCount val="81"/>
              </c:numCache>
            </c:numRef>
          </c:val>
          <c:smooth val="0"/>
          <c:extLst>
            <c:ext xmlns:c16="http://schemas.microsoft.com/office/drawing/2014/chart" uri="{C3380CC4-5D6E-409C-BE32-E72D297353CC}">
              <c16:uniqueId val="{00000000-0283-4530-9B6F-BB33949BEEC4}"/>
            </c:ext>
          </c:extLst>
        </c:ser>
        <c:dLbls>
          <c:showLegendKey val="0"/>
          <c:showVal val="0"/>
          <c:showCatName val="0"/>
          <c:showSerName val="0"/>
          <c:showPercent val="0"/>
          <c:showBubbleSize val="0"/>
        </c:dLbls>
        <c:smooth val="0"/>
        <c:axId val="502042568"/>
        <c:axId val="502037080"/>
      </c:lineChart>
      <c:catAx>
        <c:axId val="502042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7080"/>
        <c:crosses val="autoZero"/>
        <c:auto val="1"/>
        <c:lblAlgn val="ctr"/>
        <c:lblOffset val="100"/>
        <c:tickLblSkip val="10"/>
        <c:tickMarkSkip val="5"/>
        <c:noMultiLvlLbl val="0"/>
      </c:catAx>
      <c:valAx>
        <c:axId val="50203708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2568"/>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2 '!$AB$5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'!$AB$6:$AB$86</c:f>
              <c:numCache>
                <c:formatCode>General</c:formatCode>
                <c:ptCount val="81"/>
              </c:numCache>
            </c:numRef>
          </c:val>
          <c:smooth val="0"/>
          <c:extLst>
            <c:ext xmlns:c16="http://schemas.microsoft.com/office/drawing/2014/chart" uri="{C3380CC4-5D6E-409C-BE32-E72D297353CC}">
              <c16:uniqueId val="{00000000-C525-4849-948E-4EFF3EE1789F}"/>
            </c:ext>
          </c:extLst>
        </c:ser>
        <c:dLbls>
          <c:showLegendKey val="0"/>
          <c:showVal val="0"/>
          <c:showCatName val="0"/>
          <c:showSerName val="0"/>
          <c:showPercent val="0"/>
          <c:showBubbleSize val="0"/>
        </c:dLbls>
        <c:smooth val="0"/>
        <c:axId val="502037472"/>
        <c:axId val="502041000"/>
      </c:lineChart>
      <c:catAx>
        <c:axId val="502037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1000"/>
        <c:crosses val="autoZero"/>
        <c:auto val="1"/>
        <c:lblAlgn val="ctr"/>
        <c:lblOffset val="100"/>
        <c:tickLblSkip val="10"/>
        <c:tickMarkSkip val="5"/>
        <c:noMultiLvlLbl val="0"/>
      </c:catAx>
      <c:valAx>
        <c:axId val="5020410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747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2 '!$AC$5</c:f>
              <c:strCache>
                <c:ptCount val="1"/>
              </c:strCache>
            </c:strRef>
          </c:tx>
          <c:spPr>
            <a:ln w="25400">
              <a:solidFill>
                <a:srgbClr val="000000"/>
              </a:solidFill>
              <a:prstDash val="solid"/>
            </a:ln>
          </c:spPr>
          <c:marker>
            <c:symbol val="none"/>
          </c:marker>
          <c:cat>
            <c:numRef>
              <c:f>'Chart 2 '!$T$6:$T$86</c:f>
              <c:numCache>
                <c:formatCode>General</c:formatCode>
                <c:ptCount val="81"/>
              </c:numCache>
            </c:numRef>
          </c:cat>
          <c:val>
            <c:numRef>
              <c:f>'Chart 2 '!$AC$6:$AC$86</c:f>
              <c:numCache>
                <c:formatCode>General</c:formatCode>
                <c:ptCount val="81"/>
              </c:numCache>
            </c:numRef>
          </c:val>
          <c:smooth val="0"/>
          <c:extLst>
            <c:ext xmlns:c16="http://schemas.microsoft.com/office/drawing/2014/chart" uri="{C3380CC4-5D6E-409C-BE32-E72D297353CC}">
              <c16:uniqueId val="{00000000-5542-41E8-8D54-A529A4F577E5}"/>
            </c:ext>
          </c:extLst>
        </c:ser>
        <c:dLbls>
          <c:showLegendKey val="0"/>
          <c:showVal val="0"/>
          <c:showCatName val="0"/>
          <c:showSerName val="0"/>
          <c:showPercent val="0"/>
          <c:showBubbleSize val="0"/>
        </c:dLbls>
        <c:smooth val="0"/>
        <c:axId val="502035904"/>
        <c:axId val="502036296"/>
      </c:lineChart>
      <c:catAx>
        <c:axId val="50203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6296"/>
        <c:crosses val="autoZero"/>
        <c:auto val="1"/>
        <c:lblAlgn val="ctr"/>
        <c:lblOffset val="100"/>
        <c:tickLblSkip val="10"/>
        <c:tickMarkSkip val="5"/>
        <c:noMultiLvlLbl val="0"/>
      </c:catAx>
      <c:valAx>
        <c:axId val="50203629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5904"/>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Quarterly Change</a:t>
            </a:r>
          </a:p>
        </c:rich>
      </c:tx>
      <c:layout>
        <c:manualLayout>
          <c:xMode val="edge"/>
          <c:yMode val="edge"/>
          <c:x val="0.37802197802197801"/>
          <c:y val="2.3923444976076555E-2"/>
        </c:manualLayout>
      </c:layout>
      <c:overlay val="0"/>
      <c:spPr>
        <a:noFill/>
        <a:ln w="25400">
          <a:noFill/>
        </a:ln>
      </c:spPr>
    </c:title>
    <c:autoTitleDeleted val="0"/>
    <c:plotArea>
      <c:layout>
        <c:manualLayout>
          <c:layoutTarget val="inner"/>
          <c:xMode val="edge"/>
          <c:yMode val="edge"/>
          <c:x val="0.12747252747252746"/>
          <c:y val="0.15311004784688995"/>
          <c:w val="0.85054945054945053"/>
          <c:h val="0.49282296650717705"/>
        </c:manualLayout>
      </c:layout>
      <c:lineChart>
        <c:grouping val="standard"/>
        <c:varyColors val="0"/>
        <c:ser>
          <c:idx val="2"/>
          <c:order val="0"/>
          <c:tx>
            <c:strRef>
              <c:f>'[1]Trend 1'!$F$6:$G$6</c:f>
              <c:strCache>
                <c:ptCount val="1"/>
                <c:pt idx="0">
                  <c:v>War Widow(er)s</c:v>
                </c:pt>
              </c:strCache>
            </c:strRef>
          </c:tx>
          <c:spPr>
            <a:ln w="12700">
              <a:solidFill>
                <a:srgbClr val="008000"/>
              </a:solidFill>
              <a:prstDash val="solid"/>
            </a:ln>
          </c:spPr>
          <c:marker>
            <c:symbol val="triangle"/>
            <c:size val="5"/>
            <c:spPr>
              <a:solidFill>
                <a:srgbClr val="008000"/>
              </a:solidFill>
              <a:ln>
                <a:solidFill>
                  <a:srgbClr val="008000"/>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1'!$G$9:$G$16</c:f>
              <c:numCache>
                <c:formatCode>General</c:formatCode>
                <c:ptCount val="8"/>
                <c:pt idx="0">
                  <c:v>-2.2410769548174128E-2</c:v>
                </c:pt>
                <c:pt idx="1">
                  <c:v>-2.2739863349777085E-2</c:v>
                </c:pt>
                <c:pt idx="2">
                  <c:v>-2.7858010527736538E-2</c:v>
                </c:pt>
                <c:pt idx="3">
                  <c:v>-2.4879904478938161E-2</c:v>
                </c:pt>
                <c:pt idx="4">
                  <c:v>-2.0559842811174074E-2</c:v>
                </c:pt>
                <c:pt idx="5">
                  <c:v>-2.229975287105684E-2</c:v>
                </c:pt>
                <c:pt idx="6">
                  <c:v>-2.4087070298560723E-2</c:v>
                </c:pt>
                <c:pt idx="7">
                  <c:v>-2.5565238588579439E-2</c:v>
                </c:pt>
              </c:numCache>
            </c:numRef>
          </c:val>
          <c:smooth val="0"/>
          <c:extLst>
            <c:ext xmlns:c16="http://schemas.microsoft.com/office/drawing/2014/chart" uri="{C3380CC4-5D6E-409C-BE32-E72D297353CC}">
              <c16:uniqueId val="{00000000-84A2-4739-BF77-FCD62023D876}"/>
            </c:ext>
          </c:extLst>
        </c:ser>
        <c:ser>
          <c:idx val="0"/>
          <c:order val="1"/>
          <c:tx>
            <c:strRef>
              <c:f>'[1]Trend 1'!$B$6:$C$6</c:f>
              <c:strCache>
                <c:ptCount val="1"/>
                <c:pt idx="0">
                  <c:v>Service
Pensioners</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1'!$C$9:$C$16</c:f>
              <c:numCache>
                <c:formatCode>General</c:formatCode>
                <c:ptCount val="8"/>
                <c:pt idx="0">
                  <c:v>-1.2615135593438074E-2</c:v>
                </c:pt>
                <c:pt idx="1">
                  <c:v>-1.5027126891401361E-2</c:v>
                </c:pt>
                <c:pt idx="2">
                  <c:v>-1.5229968562597417E-2</c:v>
                </c:pt>
                <c:pt idx="3">
                  <c:v>-2.0307700562016282E-2</c:v>
                </c:pt>
                <c:pt idx="4">
                  <c:v>-6.927805692849026E-3</c:v>
                </c:pt>
                <c:pt idx="5">
                  <c:v>-1.367653343995147E-2</c:v>
                </c:pt>
                <c:pt idx="6">
                  <c:v>-1.3488768678100669E-2</c:v>
                </c:pt>
                <c:pt idx="7">
                  <c:v>-1.1958739514849241E-2</c:v>
                </c:pt>
              </c:numCache>
            </c:numRef>
          </c:val>
          <c:smooth val="0"/>
          <c:extLst>
            <c:ext xmlns:c16="http://schemas.microsoft.com/office/drawing/2014/chart" uri="{C3380CC4-5D6E-409C-BE32-E72D297353CC}">
              <c16:uniqueId val="{00000001-84A2-4739-BF77-FCD62023D876}"/>
            </c:ext>
          </c:extLst>
        </c:ser>
        <c:ser>
          <c:idx val="1"/>
          <c:order val="2"/>
          <c:tx>
            <c:v>DCP Recipients</c:v>
          </c:tx>
          <c:spPr>
            <a:ln w="12700">
              <a:solidFill>
                <a:srgbClr val="FF0000"/>
              </a:solidFill>
              <a:prstDash val="solid"/>
            </a:ln>
          </c:spPr>
          <c:marker>
            <c:symbol val="square"/>
            <c:size val="5"/>
            <c:spPr>
              <a:solidFill>
                <a:srgbClr val="FF0000"/>
              </a:solidFill>
              <a:ln>
                <a:solidFill>
                  <a:srgbClr val="FF0000"/>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1'!$E$9:$E$16</c:f>
              <c:numCache>
                <c:formatCode>General</c:formatCode>
                <c:ptCount val="8"/>
                <c:pt idx="0">
                  <c:v>-4.124431112949938E-3</c:v>
                </c:pt>
                <c:pt idx="1">
                  <c:v>9.6072703667640375E-4</c:v>
                </c:pt>
                <c:pt idx="2">
                  <c:v>-1.2620137744977238E-2</c:v>
                </c:pt>
                <c:pt idx="3">
                  <c:v>-4.2035572603315559E-3</c:v>
                </c:pt>
                <c:pt idx="4">
                  <c:v>5.0523705247605731E-3</c:v>
                </c:pt>
                <c:pt idx="5">
                  <c:v>-2.6381761146622214E-3</c:v>
                </c:pt>
                <c:pt idx="6">
                  <c:v>-3.4347528557140601E-3</c:v>
                </c:pt>
                <c:pt idx="7">
                  <c:v>-4.0672415386850133E-3</c:v>
                </c:pt>
              </c:numCache>
            </c:numRef>
          </c:val>
          <c:smooth val="0"/>
          <c:extLst>
            <c:ext xmlns:c16="http://schemas.microsoft.com/office/drawing/2014/chart" uri="{C3380CC4-5D6E-409C-BE32-E72D297353CC}">
              <c16:uniqueId val="{00000002-84A2-4739-BF77-FCD62023D876}"/>
            </c:ext>
          </c:extLst>
        </c:ser>
        <c:dLbls>
          <c:showLegendKey val="0"/>
          <c:showVal val="0"/>
          <c:showCatName val="0"/>
          <c:showSerName val="0"/>
          <c:showPercent val="0"/>
          <c:showBubbleSize val="0"/>
        </c:dLbls>
        <c:marker val="1"/>
        <c:smooth val="0"/>
        <c:axId val="331367000"/>
        <c:axId val="331365040"/>
      </c:lineChart>
      <c:catAx>
        <c:axId val="331367000"/>
        <c:scaling>
          <c:orientation val="minMax"/>
        </c:scaling>
        <c:delete val="0"/>
        <c:axPos val="b"/>
        <c:numFmt formatCode="mmm\ 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5040"/>
        <c:crosses val="autoZero"/>
        <c:auto val="0"/>
        <c:lblAlgn val="ctr"/>
        <c:lblOffset val="100"/>
        <c:tickLblSkip val="1"/>
        <c:tickMarkSkip val="1"/>
        <c:noMultiLvlLbl val="0"/>
      </c:catAx>
      <c:valAx>
        <c:axId val="3313650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000"/>
        <c:crosses val="autoZero"/>
        <c:crossBetween val="between"/>
      </c:valAx>
    </c:plotArea>
    <c:legend>
      <c:legendPos val="b"/>
      <c:layout>
        <c:manualLayout>
          <c:xMode val="edge"/>
          <c:yMode val="edge"/>
          <c:x val="0.16263736263736264"/>
          <c:y val="0.78947368421052633"/>
          <c:w val="0.8087912087912088"/>
          <c:h val="0.17224880382775121"/>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6D84-4C9A-8F69-755E2FB7FBBD}"/>
            </c:ext>
          </c:extLst>
        </c:ser>
        <c:dLbls>
          <c:showLegendKey val="0"/>
          <c:showVal val="0"/>
          <c:showCatName val="0"/>
          <c:showSerName val="0"/>
          <c:showPercent val="0"/>
          <c:showBubbleSize val="0"/>
        </c:dLbls>
        <c:smooth val="0"/>
        <c:axId val="503371728"/>
        <c:axId val="503369376"/>
      </c:lineChart>
      <c:catAx>
        <c:axId val="503371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9376"/>
        <c:crosses val="autoZero"/>
        <c:auto val="1"/>
        <c:lblAlgn val="ctr"/>
        <c:lblOffset val="100"/>
        <c:tickLblSkip val="10"/>
        <c:tickMarkSkip val="5"/>
        <c:noMultiLvlLbl val="0"/>
      </c:catAx>
      <c:valAx>
        <c:axId val="50336937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1728"/>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0C2E-48DF-8D2A-61E4F1319FF6}"/>
            </c:ext>
          </c:extLst>
        </c:ser>
        <c:dLbls>
          <c:showLegendKey val="0"/>
          <c:showVal val="0"/>
          <c:showCatName val="0"/>
          <c:showSerName val="0"/>
          <c:showPercent val="0"/>
          <c:showBubbleSize val="0"/>
        </c:dLbls>
        <c:smooth val="0"/>
        <c:axId val="503372512"/>
        <c:axId val="503372120"/>
      </c:lineChart>
      <c:catAx>
        <c:axId val="50337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120"/>
        <c:crosses val="autoZero"/>
        <c:auto val="1"/>
        <c:lblAlgn val="ctr"/>
        <c:lblOffset val="100"/>
        <c:tickLblSkip val="10"/>
        <c:tickMarkSkip val="5"/>
        <c:noMultiLvlLbl val="0"/>
      </c:catAx>
      <c:valAx>
        <c:axId val="50337212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51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F2E3-4F0C-AE58-3C882CC8C1B7}"/>
            </c:ext>
          </c:extLst>
        </c:ser>
        <c:dLbls>
          <c:showLegendKey val="0"/>
          <c:showVal val="0"/>
          <c:showCatName val="0"/>
          <c:showSerName val="0"/>
          <c:showPercent val="0"/>
          <c:showBubbleSize val="0"/>
        </c:dLbls>
        <c:smooth val="0"/>
        <c:axId val="503372904"/>
        <c:axId val="503366240"/>
      </c:lineChart>
      <c:catAx>
        <c:axId val="503372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6240"/>
        <c:crosses val="autoZero"/>
        <c:auto val="1"/>
        <c:lblAlgn val="ctr"/>
        <c:lblOffset val="100"/>
        <c:tickLblSkip val="10"/>
        <c:tickMarkSkip val="5"/>
        <c:noMultiLvlLbl val="0"/>
      </c:catAx>
      <c:valAx>
        <c:axId val="5033662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72904"/>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97E0-46F9-95C4-4B646D9780E7}"/>
            </c:ext>
          </c:extLst>
        </c:ser>
        <c:dLbls>
          <c:showLegendKey val="0"/>
          <c:showVal val="0"/>
          <c:showCatName val="0"/>
          <c:showSerName val="0"/>
          <c:showPercent val="0"/>
          <c:showBubbleSize val="0"/>
        </c:dLbls>
        <c:smooth val="0"/>
        <c:axId val="503367024"/>
        <c:axId val="503367808"/>
      </c:lineChart>
      <c:catAx>
        <c:axId val="503367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808"/>
        <c:crosses val="autoZero"/>
        <c:auto val="1"/>
        <c:lblAlgn val="ctr"/>
        <c:lblOffset val="100"/>
        <c:tickLblSkip val="10"/>
        <c:tickMarkSkip val="5"/>
        <c:noMultiLvlLbl val="0"/>
      </c:catAx>
      <c:valAx>
        <c:axId val="50336780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7024"/>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5FED-4A97-9BF6-7FD68564DFE3}"/>
            </c:ext>
          </c:extLst>
        </c:ser>
        <c:dLbls>
          <c:showLegendKey val="0"/>
          <c:showVal val="0"/>
          <c:showCatName val="0"/>
          <c:showSerName val="0"/>
          <c:showPercent val="0"/>
          <c:showBubbleSize val="0"/>
        </c:dLbls>
        <c:smooth val="0"/>
        <c:axId val="503365456"/>
        <c:axId val="503365848"/>
      </c:lineChart>
      <c:catAx>
        <c:axId val="503365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5848"/>
        <c:crosses val="autoZero"/>
        <c:auto val="1"/>
        <c:lblAlgn val="ctr"/>
        <c:lblOffset val="100"/>
        <c:tickLblSkip val="10"/>
        <c:tickMarkSkip val="5"/>
        <c:noMultiLvlLbl val="0"/>
      </c:catAx>
      <c:valAx>
        <c:axId val="50336584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36545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0984-45D4-A140-1EDB2BB6C1DD}"/>
            </c:ext>
          </c:extLst>
        </c:ser>
        <c:dLbls>
          <c:showLegendKey val="0"/>
          <c:showVal val="0"/>
          <c:showCatName val="0"/>
          <c:showSerName val="0"/>
          <c:showPercent val="0"/>
          <c:showBubbleSize val="0"/>
        </c:dLbls>
        <c:smooth val="0"/>
        <c:axId val="502036688"/>
        <c:axId val="502040216"/>
      </c:lineChart>
      <c:catAx>
        <c:axId val="50203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0216"/>
        <c:crosses val="autoZero"/>
        <c:auto val="1"/>
        <c:lblAlgn val="ctr"/>
        <c:lblOffset val="100"/>
        <c:tickLblSkip val="10"/>
        <c:tickMarkSkip val="5"/>
        <c:noMultiLvlLbl val="0"/>
      </c:catAx>
      <c:valAx>
        <c:axId val="50204021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6688"/>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06E1-44F6-A831-4BEABE81CC0A}"/>
            </c:ext>
          </c:extLst>
        </c:ser>
        <c:dLbls>
          <c:showLegendKey val="0"/>
          <c:showVal val="0"/>
          <c:showCatName val="0"/>
          <c:showSerName val="0"/>
          <c:showPercent val="0"/>
          <c:showBubbleSize val="0"/>
        </c:dLbls>
        <c:smooth val="0"/>
        <c:axId val="502042568"/>
        <c:axId val="502037080"/>
      </c:lineChart>
      <c:catAx>
        <c:axId val="502042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7080"/>
        <c:crosses val="autoZero"/>
        <c:auto val="1"/>
        <c:lblAlgn val="ctr"/>
        <c:lblOffset val="100"/>
        <c:tickLblSkip val="10"/>
        <c:tickMarkSkip val="5"/>
        <c:noMultiLvlLbl val="0"/>
      </c:catAx>
      <c:valAx>
        <c:axId val="50203708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2568"/>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FB0B-47D1-9482-D0C96780C04C}"/>
            </c:ext>
          </c:extLst>
        </c:ser>
        <c:dLbls>
          <c:showLegendKey val="0"/>
          <c:showVal val="0"/>
          <c:showCatName val="0"/>
          <c:showSerName val="0"/>
          <c:showPercent val="0"/>
          <c:showBubbleSize val="0"/>
        </c:dLbls>
        <c:smooth val="0"/>
        <c:axId val="502037472"/>
        <c:axId val="502041000"/>
      </c:lineChart>
      <c:catAx>
        <c:axId val="502037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1000"/>
        <c:crosses val="autoZero"/>
        <c:auto val="1"/>
        <c:lblAlgn val="ctr"/>
        <c:lblOffset val="100"/>
        <c:tickLblSkip val="10"/>
        <c:tickMarkSkip val="5"/>
        <c:noMultiLvlLbl val="0"/>
      </c:catAx>
      <c:valAx>
        <c:axId val="5020410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747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2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2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2 '!#REF!</c15:sqref>
                        </c15:formulaRef>
                      </c:ext>
                    </c:extLst>
                  </c:multiLvlStrRef>
                </c15:cat>
              </c15:filteredCategoryTitle>
            </c:ext>
            <c:ext xmlns:c16="http://schemas.microsoft.com/office/drawing/2014/chart" uri="{C3380CC4-5D6E-409C-BE32-E72D297353CC}">
              <c16:uniqueId val="{00000000-16C2-4B2C-907C-B4D490EF832E}"/>
            </c:ext>
          </c:extLst>
        </c:ser>
        <c:dLbls>
          <c:showLegendKey val="0"/>
          <c:showVal val="0"/>
          <c:showCatName val="0"/>
          <c:showSerName val="0"/>
          <c:showPercent val="0"/>
          <c:showBubbleSize val="0"/>
        </c:dLbls>
        <c:smooth val="0"/>
        <c:axId val="502035904"/>
        <c:axId val="502036296"/>
      </c:lineChart>
      <c:catAx>
        <c:axId val="50203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6296"/>
        <c:crosses val="autoZero"/>
        <c:auto val="1"/>
        <c:lblAlgn val="ctr"/>
        <c:lblOffset val="100"/>
        <c:tickLblSkip val="10"/>
        <c:tickMarkSkip val="5"/>
        <c:noMultiLvlLbl val="0"/>
      </c:catAx>
      <c:valAx>
        <c:axId val="50203629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5904"/>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00" verticalDpi="3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3  '!$U$5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'!$U$6:$U$86</c:f>
              <c:numCache>
                <c:formatCode>General</c:formatCode>
                <c:ptCount val="81"/>
              </c:numCache>
            </c:numRef>
          </c:val>
          <c:smooth val="0"/>
          <c:extLst>
            <c:ext xmlns:c16="http://schemas.microsoft.com/office/drawing/2014/chart" uri="{C3380CC4-5D6E-409C-BE32-E72D297353CC}">
              <c16:uniqueId val="{00000000-21F1-4AA4-8D7F-6BA34E909727}"/>
            </c:ext>
          </c:extLst>
        </c:ser>
        <c:dLbls>
          <c:showLegendKey val="0"/>
          <c:showVal val="0"/>
          <c:showCatName val="0"/>
          <c:showSerName val="0"/>
          <c:showPercent val="0"/>
          <c:showBubbleSize val="0"/>
        </c:dLbls>
        <c:smooth val="0"/>
        <c:axId val="502038256"/>
        <c:axId val="502038648"/>
      </c:lineChart>
      <c:catAx>
        <c:axId val="502038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8648"/>
        <c:crosses val="autoZero"/>
        <c:auto val="1"/>
        <c:lblAlgn val="ctr"/>
        <c:lblOffset val="100"/>
        <c:tickLblSkip val="10"/>
        <c:tickMarkSkip val="5"/>
        <c:noMultiLvlLbl val="0"/>
      </c:catAx>
      <c:valAx>
        <c:axId val="50203864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825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2764505119453924"/>
          <c:y val="2.8409090909090908E-2"/>
        </c:manualLayout>
      </c:layout>
      <c:overlay val="0"/>
      <c:spPr>
        <a:noFill/>
        <a:ln w="25400">
          <a:noFill/>
        </a:ln>
      </c:spPr>
    </c:title>
    <c:autoTitleDeleted val="0"/>
    <c:plotArea>
      <c:layout>
        <c:manualLayout>
          <c:layoutTarget val="inner"/>
          <c:xMode val="edge"/>
          <c:yMode val="edge"/>
          <c:x val="0.18802281135805324"/>
          <c:y val="0.19318188674691525"/>
          <c:w val="0.76791808873720135"/>
          <c:h val="0.54545454545454541"/>
        </c:manualLayout>
      </c:layout>
      <c:barChart>
        <c:barDir val="col"/>
        <c:grouping val="clustered"/>
        <c:varyColors val="0"/>
        <c:ser>
          <c:idx val="0"/>
          <c:order val="0"/>
          <c:tx>
            <c:strRef>
              <c:f>'[1]Trend 1'!$B$18</c:f>
              <c:strCache>
                <c:ptCount val="1"/>
                <c:pt idx="0">
                  <c:v>Service Pensioners</c:v>
                </c:pt>
              </c:strCache>
            </c:strRef>
          </c:tx>
          <c:spPr>
            <a:solidFill>
              <a:srgbClr val="333399"/>
            </a:solidFill>
            <a:ln w="12700">
              <a:solidFill>
                <a:srgbClr val="333399"/>
              </a:solidFill>
              <a:prstDash val="solid"/>
            </a:ln>
          </c:spPr>
          <c:invertIfNegative val="0"/>
          <c:cat>
            <c:strRef>
              <c:f>'[1]Trend 1'!$A$20:$A$28</c:f>
              <c:strCache>
                <c:ptCount val="9"/>
                <c:pt idx="0">
                  <c:v>NSW</c:v>
                </c:pt>
                <c:pt idx="1">
                  <c:v>VIC</c:v>
                </c:pt>
                <c:pt idx="2">
                  <c:v>QLD</c:v>
                </c:pt>
                <c:pt idx="3">
                  <c:v>SA</c:v>
                </c:pt>
                <c:pt idx="4">
                  <c:v>WA</c:v>
                </c:pt>
                <c:pt idx="5">
                  <c:v>TAS</c:v>
                </c:pt>
                <c:pt idx="6">
                  <c:v>NT</c:v>
                </c:pt>
                <c:pt idx="7">
                  <c:v>ACT</c:v>
                </c:pt>
                <c:pt idx="8">
                  <c:v>Total</c:v>
                </c:pt>
              </c:strCache>
            </c:strRef>
          </c:cat>
          <c:val>
            <c:numRef>
              <c:f>'[1]Trend 1'!$D$20:$D$28</c:f>
              <c:numCache>
                <c:formatCode>General</c:formatCode>
                <c:ptCount val="9"/>
                <c:pt idx="0">
                  <c:v>-5.5005279300115645E-2</c:v>
                </c:pt>
                <c:pt idx="1">
                  <c:v>-4.9948201864732866E-2</c:v>
                </c:pt>
                <c:pt idx="2">
                  <c:v>-4.7285967517846021E-2</c:v>
                </c:pt>
                <c:pt idx="3">
                  <c:v>-5.4078413699864804E-2</c:v>
                </c:pt>
                <c:pt idx="4">
                  <c:v>-5.3881065983940414E-2</c:v>
                </c:pt>
                <c:pt idx="5">
                  <c:v>-6.8015497201894107E-2</c:v>
                </c:pt>
                <c:pt idx="6">
                  <c:v>-3.8610038610038609E-2</c:v>
                </c:pt>
                <c:pt idx="7">
                  <c:v>-2.7926960257787327E-2</c:v>
                </c:pt>
                <c:pt idx="8">
                  <c:v>-4.5277180684291957E-2</c:v>
                </c:pt>
              </c:numCache>
            </c:numRef>
          </c:val>
          <c:extLst>
            <c:ext xmlns:c16="http://schemas.microsoft.com/office/drawing/2014/chart" uri="{C3380CC4-5D6E-409C-BE32-E72D297353CC}">
              <c16:uniqueId val="{00000000-3E2B-4870-9E07-03F9B096059C}"/>
            </c:ext>
          </c:extLst>
        </c:ser>
        <c:dLbls>
          <c:showLegendKey val="0"/>
          <c:showVal val="0"/>
          <c:showCatName val="0"/>
          <c:showSerName val="0"/>
          <c:showPercent val="0"/>
          <c:showBubbleSize val="0"/>
        </c:dLbls>
        <c:gapWidth val="150"/>
        <c:axId val="331367784"/>
        <c:axId val="331368960"/>
      </c:barChart>
      <c:catAx>
        <c:axId val="3313677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331368960"/>
        <c:crosses val="autoZero"/>
        <c:auto val="1"/>
        <c:lblAlgn val="ctr"/>
        <c:lblOffset val="100"/>
        <c:tickLblSkip val="1"/>
        <c:tickMarkSkip val="1"/>
        <c:noMultiLvlLbl val="0"/>
      </c:catAx>
      <c:valAx>
        <c:axId val="331368960"/>
        <c:scaling>
          <c:orientation val="minMax"/>
          <c:max val="5.000000000000001E-2"/>
          <c:min val="-0.150000000000000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3  '!$V$5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'!$V$6:$V$86</c:f>
              <c:numCache>
                <c:formatCode>General</c:formatCode>
                <c:ptCount val="81"/>
              </c:numCache>
            </c:numRef>
          </c:val>
          <c:smooth val="0"/>
          <c:extLst>
            <c:ext xmlns:c16="http://schemas.microsoft.com/office/drawing/2014/chart" uri="{C3380CC4-5D6E-409C-BE32-E72D297353CC}">
              <c16:uniqueId val="{00000000-E0F2-405B-9452-2E8813CE8AEE}"/>
            </c:ext>
          </c:extLst>
        </c:ser>
        <c:dLbls>
          <c:showLegendKey val="0"/>
          <c:showVal val="0"/>
          <c:showCatName val="0"/>
          <c:showSerName val="0"/>
          <c:showPercent val="0"/>
          <c:showBubbleSize val="0"/>
        </c:dLbls>
        <c:smooth val="0"/>
        <c:axId val="502042960"/>
        <c:axId val="502039040"/>
      </c:lineChart>
      <c:catAx>
        <c:axId val="502042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9040"/>
        <c:crosses val="autoZero"/>
        <c:auto val="1"/>
        <c:lblAlgn val="ctr"/>
        <c:lblOffset val="100"/>
        <c:tickLblSkip val="10"/>
        <c:tickMarkSkip val="5"/>
        <c:noMultiLvlLbl val="0"/>
      </c:catAx>
      <c:valAx>
        <c:axId val="5020390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2960"/>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tx>
            <c:strRef>
              <c:f>'Chart 3  '!$W$5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'!$W$6:$W$86</c:f>
              <c:numCache>
                <c:formatCode>General</c:formatCode>
                <c:ptCount val="81"/>
              </c:numCache>
            </c:numRef>
          </c:val>
          <c:smooth val="0"/>
          <c:extLst>
            <c:ext xmlns:c16="http://schemas.microsoft.com/office/drawing/2014/chart" uri="{C3380CC4-5D6E-409C-BE32-E72D297353CC}">
              <c16:uniqueId val="{00000000-3200-4832-BC19-7201DF62D532}"/>
            </c:ext>
          </c:extLst>
        </c:ser>
        <c:dLbls>
          <c:showLegendKey val="0"/>
          <c:showVal val="0"/>
          <c:showCatName val="0"/>
          <c:showSerName val="0"/>
          <c:showPercent val="0"/>
          <c:showBubbleSize val="0"/>
        </c:dLbls>
        <c:smooth val="0"/>
        <c:axId val="502039824"/>
        <c:axId val="503604208"/>
      </c:lineChart>
      <c:catAx>
        <c:axId val="50203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208"/>
        <c:crosses val="autoZero"/>
        <c:auto val="1"/>
        <c:lblAlgn val="ctr"/>
        <c:lblOffset val="100"/>
        <c:tickLblSkip val="10"/>
        <c:tickMarkSkip val="5"/>
        <c:noMultiLvlLbl val="0"/>
      </c:catAx>
      <c:valAx>
        <c:axId val="50360420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9824"/>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3  '!$X$5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'!$X$6:$X$86</c:f>
              <c:numCache>
                <c:formatCode>General</c:formatCode>
                <c:ptCount val="81"/>
              </c:numCache>
            </c:numRef>
          </c:val>
          <c:smooth val="0"/>
          <c:extLst>
            <c:ext xmlns:c16="http://schemas.microsoft.com/office/drawing/2014/chart" uri="{C3380CC4-5D6E-409C-BE32-E72D297353CC}">
              <c16:uniqueId val="{00000000-7353-4CCB-9FD9-AB25C5A9DD6C}"/>
            </c:ext>
          </c:extLst>
        </c:ser>
        <c:dLbls>
          <c:showLegendKey val="0"/>
          <c:showVal val="0"/>
          <c:showCatName val="0"/>
          <c:showSerName val="0"/>
          <c:showPercent val="0"/>
          <c:showBubbleSize val="0"/>
        </c:dLbls>
        <c:smooth val="0"/>
        <c:axId val="503608520"/>
        <c:axId val="503604600"/>
      </c:lineChart>
      <c:catAx>
        <c:axId val="503608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600"/>
        <c:crosses val="autoZero"/>
        <c:auto val="1"/>
        <c:lblAlgn val="ctr"/>
        <c:lblOffset val="100"/>
        <c:tickLblSkip val="10"/>
        <c:tickMarkSkip val="5"/>
        <c:noMultiLvlLbl val="0"/>
      </c:catAx>
      <c:valAx>
        <c:axId val="5036046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8520"/>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3  '!$Y$5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'!$Y$6:$Y$86</c:f>
              <c:numCache>
                <c:formatCode>General</c:formatCode>
                <c:ptCount val="81"/>
              </c:numCache>
            </c:numRef>
          </c:val>
          <c:smooth val="0"/>
          <c:extLst>
            <c:ext xmlns:c16="http://schemas.microsoft.com/office/drawing/2014/chart" uri="{C3380CC4-5D6E-409C-BE32-E72D297353CC}">
              <c16:uniqueId val="{00000000-9D92-48B6-A192-9E364135FCEB}"/>
            </c:ext>
          </c:extLst>
        </c:ser>
        <c:dLbls>
          <c:showLegendKey val="0"/>
          <c:showVal val="0"/>
          <c:showCatName val="0"/>
          <c:showSerName val="0"/>
          <c:showPercent val="0"/>
          <c:showBubbleSize val="0"/>
        </c:dLbls>
        <c:smooth val="0"/>
        <c:axId val="503606560"/>
        <c:axId val="503604992"/>
      </c:lineChart>
      <c:catAx>
        <c:axId val="50360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992"/>
        <c:crosses val="autoZero"/>
        <c:auto val="1"/>
        <c:lblAlgn val="ctr"/>
        <c:lblOffset val="100"/>
        <c:tickLblSkip val="10"/>
        <c:tickMarkSkip val="5"/>
        <c:noMultiLvlLbl val="0"/>
      </c:catAx>
      <c:valAx>
        <c:axId val="503604992"/>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6560"/>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3  '!$Z$5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'!$Z$6:$Z$86</c:f>
              <c:numCache>
                <c:formatCode>General</c:formatCode>
                <c:ptCount val="81"/>
              </c:numCache>
            </c:numRef>
          </c:val>
          <c:smooth val="0"/>
          <c:extLst>
            <c:ext xmlns:c16="http://schemas.microsoft.com/office/drawing/2014/chart" uri="{C3380CC4-5D6E-409C-BE32-E72D297353CC}">
              <c16:uniqueId val="{00000000-96CA-4128-B98F-B8992455A190}"/>
            </c:ext>
          </c:extLst>
        </c:ser>
        <c:dLbls>
          <c:showLegendKey val="0"/>
          <c:showVal val="0"/>
          <c:showCatName val="0"/>
          <c:showSerName val="0"/>
          <c:showPercent val="0"/>
          <c:showBubbleSize val="0"/>
        </c:dLbls>
        <c:smooth val="0"/>
        <c:axId val="503608912"/>
        <c:axId val="503609696"/>
      </c:lineChart>
      <c:catAx>
        <c:axId val="50360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9696"/>
        <c:crosses val="autoZero"/>
        <c:auto val="1"/>
        <c:lblAlgn val="ctr"/>
        <c:lblOffset val="100"/>
        <c:tickLblSkip val="10"/>
        <c:tickMarkSkip val="5"/>
        <c:noMultiLvlLbl val="0"/>
      </c:catAx>
      <c:valAx>
        <c:axId val="50360969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891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3  '!$AA$5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'!$AA$6:$AA$86</c:f>
              <c:numCache>
                <c:formatCode>General</c:formatCode>
                <c:ptCount val="81"/>
              </c:numCache>
            </c:numRef>
          </c:val>
          <c:smooth val="0"/>
          <c:extLst>
            <c:ext xmlns:c16="http://schemas.microsoft.com/office/drawing/2014/chart" uri="{C3380CC4-5D6E-409C-BE32-E72D297353CC}">
              <c16:uniqueId val="{00000000-06BD-40D0-A835-4627E960A9F2}"/>
            </c:ext>
          </c:extLst>
        </c:ser>
        <c:dLbls>
          <c:showLegendKey val="0"/>
          <c:showVal val="0"/>
          <c:showCatName val="0"/>
          <c:showSerName val="0"/>
          <c:showPercent val="0"/>
          <c:showBubbleSize val="0"/>
        </c:dLbls>
        <c:smooth val="0"/>
        <c:axId val="503610088"/>
        <c:axId val="503610480"/>
      </c:lineChart>
      <c:catAx>
        <c:axId val="50361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480"/>
        <c:crosses val="autoZero"/>
        <c:auto val="1"/>
        <c:lblAlgn val="ctr"/>
        <c:lblOffset val="100"/>
        <c:tickLblSkip val="10"/>
        <c:tickMarkSkip val="5"/>
        <c:noMultiLvlLbl val="0"/>
      </c:catAx>
      <c:valAx>
        <c:axId val="50361048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088"/>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tx>
            <c:strRef>
              <c:f>'Chart 3  '!$AB$5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'!$AB$6:$AB$86</c:f>
              <c:numCache>
                <c:formatCode>General</c:formatCode>
                <c:ptCount val="81"/>
              </c:numCache>
            </c:numRef>
          </c:val>
          <c:smooth val="0"/>
          <c:extLst>
            <c:ext xmlns:c16="http://schemas.microsoft.com/office/drawing/2014/chart" uri="{C3380CC4-5D6E-409C-BE32-E72D297353CC}">
              <c16:uniqueId val="{00000000-7A22-47DC-A7B6-B4F817ACB234}"/>
            </c:ext>
          </c:extLst>
        </c:ser>
        <c:dLbls>
          <c:showLegendKey val="0"/>
          <c:showVal val="0"/>
          <c:showCatName val="0"/>
          <c:showSerName val="0"/>
          <c:showPercent val="0"/>
          <c:showBubbleSize val="0"/>
        </c:dLbls>
        <c:smooth val="0"/>
        <c:axId val="503610872"/>
        <c:axId val="503606952"/>
      </c:lineChart>
      <c:catAx>
        <c:axId val="503610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6952"/>
        <c:crosses val="autoZero"/>
        <c:auto val="1"/>
        <c:lblAlgn val="ctr"/>
        <c:lblOffset val="100"/>
        <c:tickLblSkip val="10"/>
        <c:tickMarkSkip val="5"/>
        <c:noMultiLvlLbl val="0"/>
      </c:catAx>
      <c:valAx>
        <c:axId val="503606952"/>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872"/>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tx>
            <c:strRef>
              <c:f>'Chart 3  '!$AC$5</c:f>
              <c:strCache>
                <c:ptCount val="1"/>
              </c:strCache>
            </c:strRef>
          </c:tx>
          <c:spPr>
            <a:ln w="25400">
              <a:solidFill>
                <a:srgbClr val="000000"/>
              </a:solidFill>
              <a:prstDash val="solid"/>
            </a:ln>
          </c:spPr>
          <c:marker>
            <c:symbol val="none"/>
          </c:marker>
          <c:cat>
            <c:numRef>
              <c:f>'Chart 3  '!$T$6:$T$86</c:f>
              <c:numCache>
                <c:formatCode>General</c:formatCode>
                <c:ptCount val="81"/>
              </c:numCache>
            </c:numRef>
          </c:cat>
          <c:val>
            <c:numRef>
              <c:f>'Chart 3  '!$AC$6:$AC$91</c:f>
              <c:numCache>
                <c:formatCode>General</c:formatCode>
                <c:ptCount val="86"/>
              </c:numCache>
            </c:numRef>
          </c:val>
          <c:smooth val="0"/>
          <c:extLst>
            <c:ext xmlns:c16="http://schemas.microsoft.com/office/drawing/2014/chart" uri="{C3380CC4-5D6E-409C-BE32-E72D297353CC}">
              <c16:uniqueId val="{00000000-05DF-429D-BD3C-9377812B5DA9}"/>
            </c:ext>
          </c:extLst>
        </c:ser>
        <c:dLbls>
          <c:showLegendKey val="0"/>
          <c:showVal val="0"/>
          <c:showCatName val="0"/>
          <c:showSerName val="0"/>
          <c:showPercent val="0"/>
          <c:showBubbleSize val="0"/>
        </c:dLbls>
        <c:smooth val="0"/>
        <c:axId val="503605776"/>
        <c:axId val="503611264"/>
      </c:lineChart>
      <c:catAx>
        <c:axId val="50360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1264"/>
        <c:crosses val="autoZero"/>
        <c:auto val="1"/>
        <c:lblAlgn val="ctr"/>
        <c:lblOffset val="100"/>
        <c:tickLblSkip val="10"/>
        <c:tickMarkSkip val="5"/>
        <c:noMultiLvlLbl val="0"/>
      </c:catAx>
      <c:valAx>
        <c:axId val="50361126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5776"/>
        <c:crosses val="autoZero"/>
        <c:crossBetween val="between"/>
        <c:majorUnit val="0.02"/>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New South Wales</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693A-4B0A-ABA4-FC870B0EC3D0}"/>
            </c:ext>
          </c:extLst>
        </c:ser>
        <c:dLbls>
          <c:showLegendKey val="0"/>
          <c:showVal val="0"/>
          <c:showCatName val="0"/>
          <c:showSerName val="0"/>
          <c:showPercent val="0"/>
          <c:showBubbleSize val="0"/>
        </c:dLbls>
        <c:smooth val="0"/>
        <c:axId val="502038256"/>
        <c:axId val="502038648"/>
      </c:lineChart>
      <c:catAx>
        <c:axId val="502038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8648"/>
        <c:crosses val="autoZero"/>
        <c:auto val="1"/>
        <c:lblAlgn val="ctr"/>
        <c:lblOffset val="100"/>
        <c:tickLblSkip val="10"/>
        <c:tickMarkSkip val="5"/>
        <c:noMultiLvlLbl val="0"/>
      </c:catAx>
      <c:valAx>
        <c:axId val="50203864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825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Victoria</a:t>
            </a:r>
          </a:p>
        </c:rich>
      </c:tx>
      <c:layout>
        <c:manualLayout>
          <c:xMode val="edge"/>
          <c:yMode val="edge"/>
          <c:x val="0.42121339378032291"/>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C5C9-42D8-81D8-4FBEA5EA9418}"/>
            </c:ext>
          </c:extLst>
        </c:ser>
        <c:dLbls>
          <c:showLegendKey val="0"/>
          <c:showVal val="0"/>
          <c:showCatName val="0"/>
          <c:showSerName val="0"/>
          <c:showPercent val="0"/>
          <c:showBubbleSize val="0"/>
        </c:dLbls>
        <c:smooth val="0"/>
        <c:axId val="502042960"/>
        <c:axId val="502039040"/>
      </c:lineChart>
      <c:catAx>
        <c:axId val="502042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9040"/>
        <c:crosses val="autoZero"/>
        <c:auto val="1"/>
        <c:lblAlgn val="ctr"/>
        <c:lblOffset val="100"/>
        <c:tickLblSkip val="10"/>
        <c:tickMarkSkip val="5"/>
        <c:noMultiLvlLbl val="0"/>
      </c:catAx>
      <c:valAx>
        <c:axId val="50203904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42960"/>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409090909090908E-2"/>
        </c:manualLayout>
      </c:layout>
      <c:overlay val="0"/>
      <c:spPr>
        <a:noFill/>
        <a:ln w="25400">
          <a:noFill/>
        </a:ln>
      </c:spPr>
    </c:title>
    <c:autoTitleDeleted val="0"/>
    <c:plotArea>
      <c:layout>
        <c:manualLayout>
          <c:layoutTarget val="inner"/>
          <c:xMode val="edge"/>
          <c:yMode val="edge"/>
          <c:x val="0.21147027424351145"/>
          <c:y val="0.19318181818181818"/>
          <c:w val="0.75627504856577821"/>
          <c:h val="0.54545454545454541"/>
        </c:manualLayout>
      </c:layout>
      <c:barChart>
        <c:barDir val="col"/>
        <c:grouping val="clustered"/>
        <c:varyColors val="0"/>
        <c:ser>
          <c:idx val="0"/>
          <c:order val="0"/>
          <c:tx>
            <c:strRef>
              <c:f>'[1]Trend 1'!$G$18</c:f>
              <c:strCache>
                <c:ptCount val="1"/>
                <c:pt idx="0">
                  <c:v>DCP Recipients</c:v>
                </c:pt>
              </c:strCache>
            </c:strRef>
          </c:tx>
          <c:spPr>
            <a:solidFill>
              <a:srgbClr val="FF0000"/>
            </a:solidFill>
            <a:ln w="12700">
              <a:solidFill>
                <a:srgbClr val="FF0000"/>
              </a:solidFill>
              <a:prstDash val="solid"/>
            </a:ln>
          </c:spPr>
          <c:invertIfNegative val="0"/>
          <c:cat>
            <c:strRef>
              <c:f>'[1]Trend 1'!$F$20:$F$28</c:f>
              <c:strCache>
                <c:ptCount val="9"/>
                <c:pt idx="0">
                  <c:v>NSW</c:v>
                </c:pt>
                <c:pt idx="1">
                  <c:v>VIC</c:v>
                </c:pt>
                <c:pt idx="2">
                  <c:v>QLD</c:v>
                </c:pt>
                <c:pt idx="3">
                  <c:v>SA</c:v>
                </c:pt>
                <c:pt idx="4">
                  <c:v>WA</c:v>
                </c:pt>
                <c:pt idx="5">
                  <c:v>TAS</c:v>
                </c:pt>
                <c:pt idx="6">
                  <c:v>NT</c:v>
                </c:pt>
                <c:pt idx="7">
                  <c:v>ACT</c:v>
                </c:pt>
                <c:pt idx="8">
                  <c:v>Total</c:v>
                </c:pt>
              </c:strCache>
            </c:strRef>
          </c:cat>
          <c:val>
            <c:numRef>
              <c:f>'[1]Trend 1'!$I$20:$I$28</c:f>
              <c:numCache>
                <c:formatCode>General</c:formatCode>
                <c:ptCount val="9"/>
                <c:pt idx="0">
                  <c:v>-1.5914383941443941E-2</c:v>
                </c:pt>
                <c:pt idx="1">
                  <c:v>-1.2399580859238561E-2</c:v>
                </c:pt>
                <c:pt idx="2">
                  <c:v>3.7268932617769827E-3</c:v>
                </c:pt>
                <c:pt idx="3">
                  <c:v>-4.0560471976401179E-3</c:v>
                </c:pt>
                <c:pt idx="4">
                  <c:v>-1.7423771001866832E-3</c:v>
                </c:pt>
                <c:pt idx="5">
                  <c:v>-3.7735849056603774E-3</c:v>
                </c:pt>
                <c:pt idx="6">
                  <c:v>1.5408320493066256E-3</c:v>
                </c:pt>
                <c:pt idx="7">
                  <c:v>-4.7495682210708118E-3</c:v>
                </c:pt>
                <c:pt idx="8">
                  <c:v>-5.1051367965596391E-3</c:v>
                </c:pt>
              </c:numCache>
            </c:numRef>
          </c:val>
          <c:extLst>
            <c:ext xmlns:c16="http://schemas.microsoft.com/office/drawing/2014/chart" uri="{C3380CC4-5D6E-409C-BE32-E72D297353CC}">
              <c16:uniqueId val="{00000000-6AF7-4810-A957-B9057EF50CF0}"/>
            </c:ext>
          </c:extLst>
        </c:ser>
        <c:dLbls>
          <c:showLegendKey val="0"/>
          <c:showVal val="0"/>
          <c:showCatName val="0"/>
          <c:showSerName val="0"/>
          <c:showPercent val="0"/>
          <c:showBubbleSize val="0"/>
        </c:dLbls>
        <c:gapWidth val="150"/>
        <c:axId val="502090248"/>
        <c:axId val="502083976"/>
      </c:barChart>
      <c:catAx>
        <c:axId val="5020902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3976"/>
        <c:crossesAt val="0"/>
        <c:auto val="1"/>
        <c:lblAlgn val="ctr"/>
        <c:lblOffset val="100"/>
        <c:tickLblSkip val="1"/>
        <c:tickMarkSkip val="1"/>
        <c:noMultiLvlLbl val="0"/>
      </c:catAx>
      <c:valAx>
        <c:axId val="502083976"/>
        <c:scaling>
          <c:orientation val="minMax"/>
          <c:max val="5.000000000000001E-2"/>
          <c:min val="-0.15000000000000002"/>
        </c:scaling>
        <c:delete val="0"/>
        <c:axPos val="l"/>
        <c:majorGridlines>
          <c:spPr>
            <a:ln w="3175">
              <a:solidFill>
                <a:srgbClr val="000000">
                  <a:alpha val="99000"/>
                </a:srgbClr>
              </a:solidFill>
              <a:prstDash val="solid"/>
            </a:ln>
          </c:spPr>
        </c:majorGridlines>
        <c:numFmt formatCode="General" sourceLinked="1"/>
        <c:majorTickMark val="out"/>
        <c:minorTickMark val="none"/>
        <c:tickLblPos val="nextTo"/>
        <c:spPr>
          <a:ln w="3175">
            <a:solidFill>
              <a:srgbClr val="000000">
                <a:alpha val="99000"/>
              </a:srgbClr>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90248"/>
        <c:crosses val="autoZero"/>
        <c:crossBetween val="between"/>
      </c:valAx>
      <c:spPr>
        <a:ln>
          <a:solidFill>
            <a:srgbClr val="000000"/>
          </a:solid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Queensland</a:t>
            </a:r>
          </a:p>
        </c:rich>
      </c:tx>
      <c:layout>
        <c:manualLayout>
          <c:xMode val="edge"/>
          <c:yMode val="edge"/>
          <c:x val="0.37878915135608049"/>
          <c:y val="4.4117647058823532E-2"/>
        </c:manualLayout>
      </c:layout>
      <c:overlay val="0"/>
      <c:spPr>
        <a:noFill/>
        <a:ln w="25400">
          <a:noFill/>
        </a:ln>
      </c:spPr>
    </c:title>
    <c:autoTitleDeleted val="0"/>
    <c:plotArea>
      <c:layout>
        <c:manualLayout>
          <c:layoutTarget val="inner"/>
          <c:xMode val="edge"/>
          <c:yMode val="edge"/>
          <c:x val="0.21515215184704026"/>
          <c:y val="0.19607937001843032"/>
          <c:w val="0.74242643947218123"/>
          <c:h val="0.58333612580483019"/>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FC81-4597-9C5E-83E2C3EA3E77}"/>
            </c:ext>
          </c:extLst>
        </c:ser>
        <c:dLbls>
          <c:showLegendKey val="0"/>
          <c:showVal val="0"/>
          <c:showCatName val="0"/>
          <c:showSerName val="0"/>
          <c:showPercent val="0"/>
          <c:showBubbleSize val="0"/>
        </c:dLbls>
        <c:smooth val="0"/>
        <c:axId val="502039824"/>
        <c:axId val="503604208"/>
      </c:lineChart>
      <c:catAx>
        <c:axId val="50203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208"/>
        <c:crosses val="autoZero"/>
        <c:auto val="1"/>
        <c:lblAlgn val="ctr"/>
        <c:lblOffset val="100"/>
        <c:tickLblSkip val="10"/>
        <c:tickMarkSkip val="5"/>
        <c:noMultiLvlLbl val="0"/>
      </c:catAx>
      <c:valAx>
        <c:axId val="503604208"/>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2039824"/>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South Australia</a:t>
            </a:r>
          </a:p>
        </c:rich>
      </c:tx>
      <c:layout>
        <c:manualLayout>
          <c:xMode val="edge"/>
          <c:yMode val="edge"/>
          <c:x val="0.34848580291099979"/>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9D1E-467D-84C5-AC3F4ECF41D1}"/>
            </c:ext>
          </c:extLst>
        </c:ser>
        <c:dLbls>
          <c:showLegendKey val="0"/>
          <c:showVal val="0"/>
          <c:showCatName val="0"/>
          <c:showSerName val="0"/>
          <c:showPercent val="0"/>
          <c:showBubbleSize val="0"/>
        </c:dLbls>
        <c:smooth val="0"/>
        <c:axId val="503608520"/>
        <c:axId val="503604600"/>
      </c:lineChart>
      <c:catAx>
        <c:axId val="503608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600"/>
        <c:crosses val="autoZero"/>
        <c:auto val="1"/>
        <c:lblAlgn val="ctr"/>
        <c:lblOffset val="100"/>
        <c:tickLblSkip val="10"/>
        <c:tickMarkSkip val="5"/>
        <c:noMultiLvlLbl val="0"/>
      </c:catAx>
      <c:valAx>
        <c:axId val="50360460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8520"/>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Western Australia</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6EEF-4D58-A61D-5A2B902B4080}"/>
            </c:ext>
          </c:extLst>
        </c:ser>
        <c:dLbls>
          <c:showLegendKey val="0"/>
          <c:showVal val="0"/>
          <c:showCatName val="0"/>
          <c:showSerName val="0"/>
          <c:showPercent val="0"/>
          <c:showBubbleSize val="0"/>
        </c:dLbls>
        <c:smooth val="0"/>
        <c:axId val="503606560"/>
        <c:axId val="503604992"/>
      </c:lineChart>
      <c:catAx>
        <c:axId val="50360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4992"/>
        <c:crosses val="autoZero"/>
        <c:auto val="1"/>
        <c:lblAlgn val="ctr"/>
        <c:lblOffset val="100"/>
        <c:tickLblSkip val="10"/>
        <c:tickMarkSkip val="5"/>
        <c:noMultiLvlLbl val="0"/>
      </c:catAx>
      <c:valAx>
        <c:axId val="503604992"/>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6560"/>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Tasmania</a:t>
            </a:r>
          </a:p>
        </c:rich>
      </c:tx>
      <c:layout>
        <c:manualLayout>
          <c:xMode val="edge"/>
          <c:yMode val="edge"/>
          <c:x val="0.40000127256820173"/>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DA7B-46D8-8460-EF8E0AB30578}"/>
            </c:ext>
          </c:extLst>
        </c:ser>
        <c:dLbls>
          <c:showLegendKey val="0"/>
          <c:showVal val="0"/>
          <c:showCatName val="0"/>
          <c:showSerName val="0"/>
          <c:showPercent val="0"/>
          <c:showBubbleSize val="0"/>
        </c:dLbls>
        <c:smooth val="0"/>
        <c:axId val="503608912"/>
        <c:axId val="503609696"/>
      </c:lineChart>
      <c:catAx>
        <c:axId val="50360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9696"/>
        <c:crosses val="autoZero"/>
        <c:auto val="1"/>
        <c:lblAlgn val="ctr"/>
        <c:lblOffset val="100"/>
        <c:tickLblSkip val="10"/>
        <c:tickMarkSkip val="5"/>
        <c:noMultiLvlLbl val="0"/>
      </c:catAx>
      <c:valAx>
        <c:axId val="503609696"/>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891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Northern Territory</a:t>
            </a:r>
          </a:p>
        </c:rich>
      </c:tx>
      <c:layout>
        <c:manualLayout>
          <c:xMode val="edge"/>
          <c:yMode val="edge"/>
          <c:x val="0.32424337866857555"/>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E621-4CE4-BAC8-22A2D8EC5159}"/>
            </c:ext>
          </c:extLst>
        </c:ser>
        <c:dLbls>
          <c:showLegendKey val="0"/>
          <c:showVal val="0"/>
          <c:showCatName val="0"/>
          <c:showSerName val="0"/>
          <c:showPercent val="0"/>
          <c:showBubbleSize val="0"/>
        </c:dLbls>
        <c:smooth val="0"/>
        <c:axId val="503610088"/>
        <c:axId val="503610480"/>
      </c:lineChart>
      <c:catAx>
        <c:axId val="50361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480"/>
        <c:crosses val="autoZero"/>
        <c:auto val="1"/>
        <c:lblAlgn val="ctr"/>
        <c:lblOffset val="100"/>
        <c:tickLblSkip val="10"/>
        <c:tickMarkSkip val="5"/>
        <c:noMultiLvlLbl val="0"/>
      </c:catAx>
      <c:valAx>
        <c:axId val="503610480"/>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088"/>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Australian Capital Territory</a:t>
            </a:r>
          </a:p>
        </c:rich>
      </c:tx>
      <c:layout>
        <c:manualLayout>
          <c:xMode val="edge"/>
          <c:yMode val="edge"/>
          <c:x val="0.23636427264773721"/>
          <c:y val="4.4117647058823532E-2"/>
        </c:manualLayout>
      </c:layout>
      <c:overlay val="0"/>
      <c:spPr>
        <a:noFill/>
        <a:ln w="25400">
          <a:noFill/>
        </a:ln>
      </c:spPr>
    </c:title>
    <c:autoTitleDeleted val="0"/>
    <c:plotArea>
      <c:layout>
        <c:manualLayout>
          <c:layoutTarget val="inner"/>
          <c:xMode val="edge"/>
          <c:yMode val="edge"/>
          <c:x val="0.21515215184704026"/>
          <c:y val="0.19117738576796955"/>
          <c:w val="0.74242643947218123"/>
          <c:h val="0.58823811005529092"/>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DDB0-4244-91D7-344B030747B6}"/>
            </c:ext>
          </c:extLst>
        </c:ser>
        <c:dLbls>
          <c:showLegendKey val="0"/>
          <c:showVal val="0"/>
          <c:showCatName val="0"/>
          <c:showSerName val="0"/>
          <c:showPercent val="0"/>
          <c:showBubbleSize val="0"/>
        </c:dLbls>
        <c:smooth val="0"/>
        <c:axId val="503610872"/>
        <c:axId val="503606952"/>
      </c:lineChart>
      <c:catAx>
        <c:axId val="503610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6952"/>
        <c:crosses val="autoZero"/>
        <c:auto val="1"/>
        <c:lblAlgn val="ctr"/>
        <c:lblOffset val="100"/>
        <c:tickLblSkip val="10"/>
        <c:tickMarkSkip val="5"/>
        <c:noMultiLvlLbl val="0"/>
      </c:catAx>
      <c:valAx>
        <c:axId val="503606952"/>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0872"/>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Overseas</a:t>
            </a:r>
          </a:p>
        </c:rich>
      </c:tx>
      <c:layout>
        <c:manualLayout>
          <c:xMode val="edge"/>
          <c:yMode val="edge"/>
          <c:x val="0.40606187862880777"/>
          <c:y val="4.4117647058823532E-2"/>
        </c:manualLayout>
      </c:layout>
      <c:overlay val="0"/>
      <c:spPr>
        <a:noFill/>
        <a:ln w="25400">
          <a:noFill/>
        </a:ln>
      </c:spPr>
    </c:title>
    <c:autoTitleDeleted val="0"/>
    <c:plotArea>
      <c:layout>
        <c:manualLayout>
          <c:layoutTarget val="inner"/>
          <c:xMode val="edge"/>
          <c:yMode val="edge"/>
          <c:x val="0.21515215184704026"/>
          <c:y val="0.18627540151750879"/>
          <c:w val="0.74242643947218123"/>
          <c:h val="0.59314009430575165"/>
        </c:manualLayout>
      </c:layout>
      <c:lineChart>
        <c:grouping val="standard"/>
        <c:varyColors val="0"/>
        <c:ser>
          <c:idx val="1"/>
          <c:order val="0"/>
          <c:spPr>
            <a:ln w="25400">
              <a:solidFill>
                <a:srgbClr val="000000"/>
              </a:solidFill>
              <a:prstDash val="solid"/>
            </a:ln>
          </c:spPr>
          <c:marker>
            <c:symbol val="none"/>
          </c:marker>
          <c:val>
            <c:numRef>
              <c:f>'Chart 3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'Chart 3  '!#REF!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'Chart 3  '!#REF!</c15:sqref>
                        </c15:formulaRef>
                      </c:ext>
                    </c:extLst>
                  </c:multiLvlStrRef>
                </c15:cat>
              </c15:filteredCategoryTitle>
            </c:ext>
            <c:ext xmlns:c16="http://schemas.microsoft.com/office/drawing/2014/chart" uri="{C3380CC4-5D6E-409C-BE32-E72D297353CC}">
              <c16:uniqueId val="{00000000-DD25-45CB-BCCC-E7A7C8171E61}"/>
            </c:ext>
          </c:extLst>
        </c:ser>
        <c:dLbls>
          <c:showLegendKey val="0"/>
          <c:showVal val="0"/>
          <c:showCatName val="0"/>
          <c:showSerName val="0"/>
          <c:showPercent val="0"/>
          <c:showBubbleSize val="0"/>
        </c:dLbls>
        <c:smooth val="0"/>
        <c:axId val="503605776"/>
        <c:axId val="503611264"/>
      </c:lineChart>
      <c:catAx>
        <c:axId val="50360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11264"/>
        <c:crosses val="autoZero"/>
        <c:auto val="1"/>
        <c:lblAlgn val="ctr"/>
        <c:lblOffset val="100"/>
        <c:tickLblSkip val="10"/>
        <c:tickMarkSkip val="5"/>
        <c:noMultiLvlLbl val="0"/>
      </c:catAx>
      <c:valAx>
        <c:axId val="503611264"/>
        <c:scaling>
          <c:orientation val="minMax"/>
          <c:max val="0.12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03605776"/>
        <c:crosses val="autoZero"/>
        <c:crossBetween val="between"/>
        <c:majorUnit val="0.02"/>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Service Pensioners</a:t>
            </a:r>
          </a:p>
        </c:rich>
      </c:tx>
      <c:layout>
        <c:manualLayout>
          <c:xMode val="edge"/>
          <c:yMode val="edge"/>
          <c:x val="0.30909186351706036"/>
          <c:y val="3.5947712418300651E-2"/>
        </c:manualLayout>
      </c:layout>
      <c:overlay val="0"/>
      <c:spPr>
        <a:noFill/>
        <a:ln w="25400">
          <a:noFill/>
        </a:ln>
      </c:spPr>
    </c:title>
    <c:autoTitleDeleted val="0"/>
    <c:plotArea>
      <c:layout>
        <c:manualLayout>
          <c:layoutTarget val="inner"/>
          <c:xMode val="edge"/>
          <c:yMode val="edge"/>
          <c:x val="0.17575809587504698"/>
          <c:y val="0.16339921427955947"/>
          <c:w val="0.78182049544417453"/>
          <c:h val="0.70261662140210568"/>
        </c:manualLayout>
      </c:layout>
      <c:barChart>
        <c:barDir val="col"/>
        <c:grouping val="clustered"/>
        <c:varyColors val="0"/>
        <c:ser>
          <c:idx val="1"/>
          <c:order val="0"/>
          <c:tx>
            <c:strRef>
              <c:f>'Chart 4 '!$Q$12</c:f>
              <c:strCache>
                <c:ptCount val="1"/>
              </c:strCache>
            </c:strRef>
          </c:tx>
          <c:spPr>
            <a:solidFill>
              <a:srgbClr val="000000"/>
            </a:solidFill>
            <a:ln w="25400">
              <a:solidFill>
                <a:srgbClr val="000000"/>
              </a:solidFill>
              <a:prstDash val="solid"/>
            </a:ln>
          </c:spPr>
          <c:invertIfNegative val="0"/>
          <c:cat>
            <c:strRef>
              <c:f>'Chart 4 '!$F$13:$F$21</c:f>
              <c:strCache>
                <c:ptCount val="9"/>
                <c:pt idx="0">
                  <c:v>NSW</c:v>
                </c:pt>
                <c:pt idx="1">
                  <c:v>VIC</c:v>
                </c:pt>
                <c:pt idx="2">
                  <c:v>QLD</c:v>
                </c:pt>
                <c:pt idx="3">
                  <c:v>SA</c:v>
                </c:pt>
                <c:pt idx="4">
                  <c:v>WA</c:v>
                </c:pt>
                <c:pt idx="5">
                  <c:v>TAS</c:v>
                </c:pt>
                <c:pt idx="6">
                  <c:v>NT</c:v>
                </c:pt>
                <c:pt idx="7">
                  <c:v>ACT</c:v>
                </c:pt>
                <c:pt idx="8">
                  <c:v>OS</c:v>
                </c:pt>
              </c:strCache>
            </c:strRef>
          </c:cat>
          <c:val>
            <c:numRef>
              <c:f>'Chart 4 '!$G$13:$G$21</c:f>
              <c:numCache>
                <c:formatCode>General</c:formatCode>
                <c:ptCount val="9"/>
                <c:pt idx="0">
                  <c:v>18795</c:v>
                </c:pt>
                <c:pt idx="1">
                  <c:v>12839</c:v>
                </c:pt>
                <c:pt idx="2">
                  <c:v>19886</c:v>
                </c:pt>
                <c:pt idx="3">
                  <c:v>6297</c:v>
                </c:pt>
                <c:pt idx="4">
                  <c:v>8130</c:v>
                </c:pt>
                <c:pt idx="5">
                  <c:v>2165</c:v>
                </c:pt>
                <c:pt idx="6">
                  <c:v>249</c:v>
                </c:pt>
                <c:pt idx="7">
                  <c:v>905</c:v>
                </c:pt>
                <c:pt idx="8">
                  <c:v>466</c:v>
                </c:pt>
              </c:numCache>
            </c:numRef>
          </c:val>
          <c:extLst>
            <c:ext xmlns:c16="http://schemas.microsoft.com/office/drawing/2014/chart" uri="{C3380CC4-5D6E-409C-BE32-E72D297353CC}">
              <c16:uniqueId val="{00000000-E60D-4437-A53C-8B4609F87EA8}"/>
            </c:ext>
          </c:extLst>
        </c:ser>
        <c:dLbls>
          <c:showLegendKey val="0"/>
          <c:showVal val="0"/>
          <c:showCatName val="0"/>
          <c:showSerName val="0"/>
          <c:showPercent val="0"/>
          <c:showBubbleSize val="0"/>
        </c:dLbls>
        <c:gapWidth val="150"/>
        <c:axId val="502159312"/>
        <c:axId val="502162056"/>
      </c:barChart>
      <c:catAx>
        <c:axId val="50215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056"/>
        <c:crosses val="autoZero"/>
        <c:auto val="1"/>
        <c:lblAlgn val="ctr"/>
        <c:lblOffset val="100"/>
        <c:tickLblSkip val="1"/>
        <c:tickMarkSkip val="5"/>
        <c:noMultiLvlLbl val="0"/>
      </c:catAx>
      <c:valAx>
        <c:axId val="502162056"/>
        <c:scaling>
          <c:orientation val="minMax"/>
          <c:max val="3000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9312"/>
        <c:crosses val="autoZero"/>
        <c:crossBetween val="between"/>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Disability Pensioners</a:t>
            </a:r>
          </a:p>
        </c:rich>
      </c:tx>
      <c:layout>
        <c:manualLayout>
          <c:xMode val="edge"/>
          <c:yMode val="edge"/>
          <c:x val="0.29394034836554522"/>
          <c:y val="3.5947712418300651E-2"/>
        </c:manualLayout>
      </c:layout>
      <c:overlay val="0"/>
      <c:spPr>
        <a:noFill/>
        <a:ln w="25400">
          <a:noFill/>
        </a:ln>
      </c:spPr>
    </c:title>
    <c:autoTitleDeleted val="0"/>
    <c:plotArea>
      <c:layout>
        <c:manualLayout>
          <c:layoutTarget val="inner"/>
          <c:xMode val="edge"/>
          <c:yMode val="edge"/>
          <c:x val="0.17575809587504698"/>
          <c:y val="0.16013122999396828"/>
          <c:w val="0.78182049544417453"/>
          <c:h val="0.70588460568769684"/>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'Chart 4 '!$F$13:$F$21</c:f>
              <c:strCache>
                <c:ptCount val="9"/>
                <c:pt idx="0">
                  <c:v>NSW</c:v>
                </c:pt>
                <c:pt idx="1">
                  <c:v>VIC</c:v>
                </c:pt>
                <c:pt idx="2">
                  <c:v>QLD</c:v>
                </c:pt>
                <c:pt idx="3">
                  <c:v>SA</c:v>
                </c:pt>
                <c:pt idx="4">
                  <c:v>WA</c:v>
                </c:pt>
                <c:pt idx="5">
                  <c:v>TAS</c:v>
                </c:pt>
                <c:pt idx="6">
                  <c:v>NT</c:v>
                </c:pt>
                <c:pt idx="7">
                  <c:v>ACT</c:v>
                </c:pt>
                <c:pt idx="8">
                  <c:v>OS</c:v>
                </c:pt>
              </c:strCache>
            </c:strRef>
          </c:cat>
          <c:val>
            <c:numRef>
              <c:f>'Chart 4 '!$H$13:$H$21</c:f>
              <c:numCache>
                <c:formatCode>General</c:formatCode>
                <c:ptCount val="9"/>
                <c:pt idx="0">
                  <c:v>17747</c:v>
                </c:pt>
                <c:pt idx="1">
                  <c:v>11310</c:v>
                </c:pt>
                <c:pt idx="2">
                  <c:v>26932</c:v>
                </c:pt>
                <c:pt idx="3">
                  <c:v>5402</c:v>
                </c:pt>
                <c:pt idx="4">
                  <c:v>8021</c:v>
                </c:pt>
                <c:pt idx="5">
                  <c:v>2376</c:v>
                </c:pt>
                <c:pt idx="6">
                  <c:v>650</c:v>
                </c:pt>
                <c:pt idx="7">
                  <c:v>2305</c:v>
                </c:pt>
                <c:pt idx="8">
                  <c:v>676</c:v>
                </c:pt>
              </c:numCache>
            </c:numRef>
          </c:val>
          <c:extLst>
            <c:ext xmlns:c15="http://schemas.microsoft.com/office/drawing/2012/chart" uri="{02D57815-91ED-43cb-92C2-25804820EDAC}">
              <c15:filteredSeriesTitle>
                <c15:tx>
                  <c:strRef>
                    <c:extLst>
                      <c:ext uri="{02D57815-91ED-43cb-92C2-25804820EDAC}">
                        <c15:formulaRef>
                          <c15:sqref>'Chart 4'!#REF!</c15:sqref>
                        </c15:formulaRef>
                      </c:ext>
                    </c:extLst>
                    <c:strCache>
                      <c:ptCount val="1"/>
                      <c:pt idx="0">
                        <c:v>#REF!</c:v>
                      </c:pt>
                    </c:strCache>
                  </c:strRef>
                </c15:tx>
              </c15:filteredSeriesTitle>
            </c:ext>
            <c:ext xmlns:c16="http://schemas.microsoft.com/office/drawing/2014/chart" uri="{C3380CC4-5D6E-409C-BE32-E72D297353CC}">
              <c16:uniqueId val="{00000000-A974-4BE9-9D92-7B9DDE2D15AF}"/>
            </c:ext>
          </c:extLst>
        </c:ser>
        <c:dLbls>
          <c:showLegendKey val="0"/>
          <c:showVal val="0"/>
          <c:showCatName val="0"/>
          <c:showSerName val="0"/>
          <c:showPercent val="0"/>
          <c:showBubbleSize val="0"/>
        </c:dLbls>
        <c:gapWidth val="150"/>
        <c:axId val="502160488"/>
        <c:axId val="502157352"/>
      </c:barChart>
      <c:catAx>
        <c:axId val="502160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7352"/>
        <c:crosses val="autoZero"/>
        <c:auto val="1"/>
        <c:lblAlgn val="ctr"/>
        <c:lblOffset val="100"/>
        <c:tickLblSkip val="1"/>
        <c:tickMarkSkip val="5"/>
        <c:noMultiLvlLbl val="0"/>
      </c:catAx>
      <c:valAx>
        <c:axId val="502157352"/>
        <c:scaling>
          <c:orientation val="minMax"/>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0488"/>
        <c:crosses val="autoZero"/>
        <c:crossBetween val="between"/>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War Widow(er)s</a:t>
            </a:r>
          </a:p>
        </c:rich>
      </c:tx>
      <c:layout>
        <c:manualLayout>
          <c:xMode val="edge"/>
          <c:yMode val="edge"/>
          <c:x val="0.34242519685039374"/>
          <c:y val="3.5947712418300651E-2"/>
        </c:manualLayout>
      </c:layout>
      <c:overlay val="0"/>
      <c:spPr>
        <a:noFill/>
        <a:ln w="25400">
          <a:noFill/>
        </a:ln>
      </c:spPr>
    </c:title>
    <c:autoTitleDeleted val="0"/>
    <c:plotArea>
      <c:layout>
        <c:manualLayout>
          <c:layoutTarget val="inner"/>
          <c:xMode val="edge"/>
          <c:yMode val="edge"/>
          <c:x val="0.14242466389874497"/>
          <c:y val="0.15686324570837709"/>
          <c:w val="0.81515392742047654"/>
          <c:h val="0.70915258997328801"/>
        </c:manualLayout>
      </c:layout>
      <c:barChart>
        <c:barDir val="col"/>
        <c:grouping val="clustered"/>
        <c:varyColors val="0"/>
        <c:ser>
          <c:idx val="1"/>
          <c:order val="0"/>
          <c:tx>
            <c:strRef>
              <c:f>'Chart 4 '!$R$12</c:f>
              <c:strCache>
                <c:ptCount val="1"/>
              </c:strCache>
            </c:strRef>
          </c:tx>
          <c:spPr>
            <a:solidFill>
              <a:srgbClr val="000000"/>
            </a:solidFill>
            <a:ln w="25400">
              <a:solidFill>
                <a:srgbClr val="000000"/>
              </a:solidFill>
              <a:prstDash val="solid"/>
            </a:ln>
          </c:spPr>
          <c:invertIfNegative val="0"/>
          <c:cat>
            <c:strRef>
              <c:f>'Chart 4 '!$F$24:$F$32</c:f>
              <c:strCache>
                <c:ptCount val="9"/>
                <c:pt idx="0">
                  <c:v>NSW</c:v>
                </c:pt>
                <c:pt idx="1">
                  <c:v>VIC</c:v>
                </c:pt>
                <c:pt idx="2">
                  <c:v>QLD</c:v>
                </c:pt>
                <c:pt idx="3">
                  <c:v>SA</c:v>
                </c:pt>
                <c:pt idx="4">
                  <c:v>WA</c:v>
                </c:pt>
                <c:pt idx="5">
                  <c:v>TAS</c:v>
                </c:pt>
                <c:pt idx="6">
                  <c:v>NT</c:v>
                </c:pt>
                <c:pt idx="7">
                  <c:v>ACT</c:v>
                </c:pt>
                <c:pt idx="8">
                  <c:v>OS</c:v>
                </c:pt>
              </c:strCache>
            </c:strRef>
          </c:cat>
          <c:val>
            <c:numRef>
              <c:f>'Chart 4 '!$I$24:$I$32</c:f>
              <c:numCache>
                <c:formatCode>0.00%</c:formatCode>
                <c:ptCount val="9"/>
                <c:pt idx="0">
                  <c:v>0.31523812501954407</c:v>
                </c:pt>
                <c:pt idx="1">
                  <c:v>0.19494042965696237</c:v>
                </c:pt>
                <c:pt idx="2">
                  <c:v>0.26395447012101692</c:v>
                </c:pt>
                <c:pt idx="3">
                  <c:v>7.5987366709403051E-2</c:v>
                </c:pt>
                <c:pt idx="4">
                  <c:v>8.6932049157259453E-2</c:v>
                </c:pt>
                <c:pt idx="5">
                  <c:v>3.0520028768879576E-2</c:v>
                </c:pt>
                <c:pt idx="6">
                  <c:v>3.4397573407548704E-3</c:v>
                </c:pt>
                <c:pt idx="7">
                  <c:v>1.9950592576378247E-2</c:v>
                </c:pt>
                <c:pt idx="8">
                  <c:v>9.037180649801432E-3</c:v>
                </c:pt>
              </c:numCache>
            </c:numRef>
          </c:val>
          <c:extLst>
            <c:ext xmlns:c16="http://schemas.microsoft.com/office/drawing/2014/chart" uri="{C3380CC4-5D6E-409C-BE32-E72D297353CC}">
              <c16:uniqueId val="{00000000-8745-4FB6-A169-1B5CFCF446CF}"/>
            </c:ext>
          </c:extLst>
        </c:ser>
        <c:dLbls>
          <c:showLegendKey val="0"/>
          <c:showVal val="0"/>
          <c:showCatName val="0"/>
          <c:showSerName val="0"/>
          <c:showPercent val="0"/>
          <c:showBubbleSize val="0"/>
        </c:dLbls>
        <c:gapWidth val="150"/>
        <c:axId val="502160880"/>
        <c:axId val="502161272"/>
      </c:barChart>
      <c:catAx>
        <c:axId val="50216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1272"/>
        <c:crosses val="autoZero"/>
        <c:auto val="1"/>
        <c:lblAlgn val="ctr"/>
        <c:lblOffset val="100"/>
        <c:tickLblSkip val="1"/>
        <c:tickMarkSkip val="5"/>
        <c:noMultiLvlLbl val="0"/>
      </c:catAx>
      <c:valAx>
        <c:axId val="502161272"/>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0880"/>
        <c:crosses val="autoZero"/>
        <c:crossBetween val="between"/>
        <c:majorUnit val="0.05"/>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Annual Change</a:t>
            </a:r>
          </a:p>
        </c:rich>
      </c:tx>
      <c:layout>
        <c:manualLayout>
          <c:xMode val="edge"/>
          <c:yMode val="edge"/>
          <c:x val="0.31899754466175601"/>
          <c:y val="2.8571428571428571E-2"/>
        </c:manualLayout>
      </c:layout>
      <c:overlay val="0"/>
      <c:spPr>
        <a:noFill/>
        <a:ln w="25400">
          <a:noFill/>
        </a:ln>
      </c:spPr>
    </c:title>
    <c:autoTitleDeleted val="0"/>
    <c:plotArea>
      <c:layout>
        <c:manualLayout>
          <c:layoutTarget val="inner"/>
          <c:xMode val="edge"/>
          <c:yMode val="edge"/>
          <c:x val="0.21147027424351145"/>
          <c:y val="0.19428625637906355"/>
          <c:w val="0.75627504856577821"/>
          <c:h val="0.54285865752973639"/>
        </c:manualLayout>
      </c:layout>
      <c:barChart>
        <c:barDir val="col"/>
        <c:grouping val="clustered"/>
        <c:varyColors val="0"/>
        <c:ser>
          <c:idx val="0"/>
          <c:order val="0"/>
          <c:tx>
            <c:strRef>
              <c:f>'[1]Trend 1'!$L$18</c:f>
              <c:strCache>
                <c:ptCount val="1"/>
                <c:pt idx="0">
                  <c:v>War Widow(er)s</c:v>
                </c:pt>
              </c:strCache>
            </c:strRef>
          </c:tx>
          <c:spPr>
            <a:solidFill>
              <a:srgbClr val="008000"/>
            </a:solidFill>
            <a:ln w="12700">
              <a:solidFill>
                <a:srgbClr val="008000"/>
              </a:solidFill>
              <a:prstDash val="solid"/>
            </a:ln>
          </c:spPr>
          <c:invertIfNegative val="0"/>
          <c:cat>
            <c:strRef>
              <c:f>'[1]Trend 1'!$K$20:$K$28</c:f>
              <c:strCache>
                <c:ptCount val="9"/>
                <c:pt idx="0">
                  <c:v>NSW</c:v>
                </c:pt>
                <c:pt idx="1">
                  <c:v>VIC</c:v>
                </c:pt>
                <c:pt idx="2">
                  <c:v>QLD</c:v>
                </c:pt>
                <c:pt idx="3">
                  <c:v>SA</c:v>
                </c:pt>
                <c:pt idx="4">
                  <c:v>WA</c:v>
                </c:pt>
                <c:pt idx="5">
                  <c:v>TAS</c:v>
                </c:pt>
                <c:pt idx="6">
                  <c:v>NT</c:v>
                </c:pt>
                <c:pt idx="7">
                  <c:v>ACT</c:v>
                </c:pt>
                <c:pt idx="8">
                  <c:v>Total</c:v>
                </c:pt>
              </c:strCache>
            </c:strRef>
          </c:cat>
          <c:val>
            <c:numRef>
              <c:f>'[1]Trend 1'!$N$20:$N$28</c:f>
              <c:numCache>
                <c:formatCode>General</c:formatCode>
                <c:ptCount val="9"/>
                <c:pt idx="0">
                  <c:v>-0.10905877154220062</c:v>
                </c:pt>
                <c:pt idx="1">
                  <c:v>-0.11448863636363636</c:v>
                </c:pt>
                <c:pt idx="2">
                  <c:v>-6.4398137885169585E-2</c:v>
                </c:pt>
                <c:pt idx="3">
                  <c:v>-9.0909090909090912E-2</c:v>
                </c:pt>
                <c:pt idx="4">
                  <c:v>-5.2810902896081771E-2</c:v>
                </c:pt>
                <c:pt idx="5">
                  <c:v>-6.7812798471824254E-2</c:v>
                </c:pt>
                <c:pt idx="6">
                  <c:v>-1.7857142857142856E-2</c:v>
                </c:pt>
                <c:pt idx="7">
                  <c:v>-6.5885797950219621E-2</c:v>
                </c:pt>
                <c:pt idx="8">
                  <c:v>-8.9358430389839677E-2</c:v>
                </c:pt>
              </c:numCache>
            </c:numRef>
          </c:val>
          <c:extLst>
            <c:ext xmlns:c16="http://schemas.microsoft.com/office/drawing/2014/chart" uri="{C3380CC4-5D6E-409C-BE32-E72D297353CC}">
              <c16:uniqueId val="{00000000-F377-41FD-85E2-520629551161}"/>
            </c:ext>
          </c:extLst>
        </c:ser>
        <c:dLbls>
          <c:showLegendKey val="0"/>
          <c:showVal val="0"/>
          <c:showCatName val="0"/>
          <c:showSerName val="0"/>
          <c:showPercent val="0"/>
          <c:showBubbleSize val="0"/>
        </c:dLbls>
        <c:gapWidth val="150"/>
        <c:axId val="502089072"/>
        <c:axId val="502087896"/>
      </c:barChart>
      <c:catAx>
        <c:axId val="5020890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en-US"/>
          </a:p>
        </c:txPr>
        <c:crossAx val="502087896"/>
        <c:crosses val="autoZero"/>
        <c:auto val="1"/>
        <c:lblAlgn val="ctr"/>
        <c:lblOffset val="100"/>
        <c:tickLblSkip val="1"/>
        <c:tickMarkSkip val="1"/>
        <c:noMultiLvlLbl val="0"/>
      </c:catAx>
      <c:valAx>
        <c:axId val="502087896"/>
        <c:scaling>
          <c:orientation val="minMax"/>
          <c:max val="5.000000000000001E-2"/>
          <c:min val="-0.15000000000000002"/>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502089072"/>
        <c:crosses val="autoZero"/>
        <c:crossBetween val="between"/>
      </c:valAx>
      <c:spPr>
        <a:noFill/>
        <a:ln w="12700">
          <a:solidFill>
            <a:srgbClr val="808080">
              <a:alpha val="99000"/>
            </a:srgbClr>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War Widow(er)s</a:t>
            </a:r>
          </a:p>
        </c:rich>
      </c:tx>
      <c:layout>
        <c:manualLayout>
          <c:xMode val="edge"/>
          <c:yMode val="edge"/>
          <c:x val="0.34242519685039374"/>
          <c:y val="3.5947712418300651E-2"/>
        </c:manualLayout>
      </c:layout>
      <c:overlay val="0"/>
      <c:spPr>
        <a:noFill/>
        <a:ln w="25400">
          <a:noFill/>
        </a:ln>
      </c:spPr>
    </c:title>
    <c:autoTitleDeleted val="0"/>
    <c:plotArea>
      <c:layout>
        <c:manualLayout>
          <c:layoutTarget val="inner"/>
          <c:xMode val="edge"/>
          <c:yMode val="edge"/>
          <c:x val="0.17575809587504698"/>
          <c:y val="0.15686324570837709"/>
          <c:w val="0.78182049544417453"/>
          <c:h val="0.70915258997328801"/>
        </c:manualLayout>
      </c:layout>
      <c:barChart>
        <c:barDir val="col"/>
        <c:grouping val="clustered"/>
        <c:varyColors val="0"/>
        <c:ser>
          <c:idx val="1"/>
          <c:order val="0"/>
          <c:tx>
            <c:strRef>
              <c:f>'Chart 4 '!$R$12</c:f>
              <c:strCache>
                <c:ptCount val="1"/>
              </c:strCache>
            </c:strRef>
          </c:tx>
          <c:spPr>
            <a:solidFill>
              <a:srgbClr val="000000"/>
            </a:solidFill>
            <a:ln w="25400">
              <a:solidFill>
                <a:srgbClr val="000000"/>
              </a:solidFill>
              <a:prstDash val="solid"/>
            </a:ln>
          </c:spPr>
          <c:invertIfNegative val="0"/>
          <c:cat>
            <c:strRef>
              <c:f>'Chart 4 '!$F$13:$F$21</c:f>
              <c:strCache>
                <c:ptCount val="9"/>
                <c:pt idx="0">
                  <c:v>NSW</c:v>
                </c:pt>
                <c:pt idx="1">
                  <c:v>VIC</c:v>
                </c:pt>
                <c:pt idx="2">
                  <c:v>QLD</c:v>
                </c:pt>
                <c:pt idx="3">
                  <c:v>SA</c:v>
                </c:pt>
                <c:pt idx="4">
                  <c:v>WA</c:v>
                </c:pt>
                <c:pt idx="5">
                  <c:v>TAS</c:v>
                </c:pt>
                <c:pt idx="6">
                  <c:v>NT</c:v>
                </c:pt>
                <c:pt idx="7">
                  <c:v>ACT</c:v>
                </c:pt>
                <c:pt idx="8">
                  <c:v>OS</c:v>
                </c:pt>
              </c:strCache>
            </c:strRef>
          </c:cat>
          <c:val>
            <c:numRef>
              <c:f>'Chart 4 '!$I$13:$I$21</c:f>
              <c:numCache>
                <c:formatCode>General</c:formatCode>
                <c:ptCount val="9"/>
                <c:pt idx="0">
                  <c:v>10081</c:v>
                </c:pt>
                <c:pt idx="1">
                  <c:v>6234</c:v>
                </c:pt>
                <c:pt idx="2">
                  <c:v>8441</c:v>
                </c:pt>
                <c:pt idx="3">
                  <c:v>2430</c:v>
                </c:pt>
                <c:pt idx="4">
                  <c:v>2780</c:v>
                </c:pt>
                <c:pt idx="5">
                  <c:v>976</c:v>
                </c:pt>
                <c:pt idx="6">
                  <c:v>110</c:v>
                </c:pt>
                <c:pt idx="7">
                  <c:v>638</c:v>
                </c:pt>
                <c:pt idx="8">
                  <c:v>289</c:v>
                </c:pt>
              </c:numCache>
            </c:numRef>
          </c:val>
          <c:extLst>
            <c:ext xmlns:c16="http://schemas.microsoft.com/office/drawing/2014/chart" uri="{C3380CC4-5D6E-409C-BE32-E72D297353CC}">
              <c16:uniqueId val="{00000000-6329-4DF7-A49D-7625F43DF531}"/>
            </c:ext>
          </c:extLst>
        </c:ser>
        <c:dLbls>
          <c:showLegendKey val="0"/>
          <c:showVal val="0"/>
          <c:showCatName val="0"/>
          <c:showSerName val="0"/>
          <c:showPercent val="0"/>
          <c:showBubbleSize val="0"/>
        </c:dLbls>
        <c:gapWidth val="150"/>
        <c:axId val="502157744"/>
        <c:axId val="502164408"/>
      </c:barChart>
      <c:catAx>
        <c:axId val="502157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4408"/>
        <c:crosses val="autoZero"/>
        <c:auto val="1"/>
        <c:lblAlgn val="ctr"/>
        <c:lblOffset val="100"/>
        <c:tickLblSkip val="1"/>
        <c:tickMarkSkip val="5"/>
        <c:noMultiLvlLbl val="0"/>
      </c:catAx>
      <c:valAx>
        <c:axId val="502164408"/>
        <c:scaling>
          <c:orientation val="minMax"/>
          <c:max val="30000"/>
          <c:min val="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7744"/>
        <c:crosses val="autoZero"/>
        <c:crossBetween val="between"/>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Service Pensioners</a:t>
            </a:r>
          </a:p>
        </c:rich>
      </c:tx>
      <c:layout>
        <c:manualLayout>
          <c:xMode val="edge"/>
          <c:yMode val="edge"/>
          <c:x val="0.30909186351706036"/>
          <c:y val="3.5947712418300651E-2"/>
        </c:manualLayout>
      </c:layout>
      <c:overlay val="0"/>
      <c:spPr>
        <a:noFill/>
        <a:ln w="25400">
          <a:noFill/>
        </a:ln>
      </c:spPr>
    </c:title>
    <c:autoTitleDeleted val="0"/>
    <c:plotArea>
      <c:layout>
        <c:manualLayout>
          <c:layoutTarget val="inner"/>
          <c:xMode val="edge"/>
          <c:yMode val="edge"/>
          <c:x val="0.14242466389874497"/>
          <c:y val="0.15686324570837709"/>
          <c:w val="0.81515392742047654"/>
          <c:h val="0.70915258997328801"/>
        </c:manualLayout>
      </c:layout>
      <c:barChart>
        <c:barDir val="col"/>
        <c:grouping val="clustered"/>
        <c:varyColors val="0"/>
        <c:ser>
          <c:idx val="1"/>
          <c:order val="0"/>
          <c:tx>
            <c:strRef>
              <c:f>'Chart 4 '!$Q$12</c:f>
              <c:strCache>
                <c:ptCount val="1"/>
              </c:strCache>
            </c:strRef>
          </c:tx>
          <c:spPr>
            <a:solidFill>
              <a:srgbClr val="000000"/>
            </a:solidFill>
            <a:ln w="25400">
              <a:solidFill>
                <a:srgbClr val="000000"/>
              </a:solidFill>
              <a:prstDash val="solid"/>
            </a:ln>
          </c:spPr>
          <c:invertIfNegative val="0"/>
          <c:cat>
            <c:strRef>
              <c:f>'Chart 4 '!$F$24:$F$32</c:f>
              <c:strCache>
                <c:ptCount val="9"/>
                <c:pt idx="0">
                  <c:v>NSW</c:v>
                </c:pt>
                <c:pt idx="1">
                  <c:v>VIC</c:v>
                </c:pt>
                <c:pt idx="2">
                  <c:v>QLD</c:v>
                </c:pt>
                <c:pt idx="3">
                  <c:v>SA</c:v>
                </c:pt>
                <c:pt idx="4">
                  <c:v>WA</c:v>
                </c:pt>
                <c:pt idx="5">
                  <c:v>TAS</c:v>
                </c:pt>
                <c:pt idx="6">
                  <c:v>NT</c:v>
                </c:pt>
                <c:pt idx="7">
                  <c:v>ACT</c:v>
                </c:pt>
                <c:pt idx="8">
                  <c:v>OS</c:v>
                </c:pt>
              </c:strCache>
            </c:strRef>
          </c:cat>
          <c:val>
            <c:numRef>
              <c:f>'Chart 4 '!$G$24:$G$32</c:f>
              <c:numCache>
                <c:formatCode>0.00%</c:formatCode>
                <c:ptCount val="9"/>
                <c:pt idx="0">
                  <c:v>0.26953192221648598</c:v>
                </c:pt>
                <c:pt idx="1">
                  <c:v>0.18411919921987036</c:v>
                </c:pt>
                <c:pt idx="2">
                  <c:v>0.28517753685538921</c:v>
                </c:pt>
                <c:pt idx="3">
                  <c:v>9.0302873859920835E-2</c:v>
                </c:pt>
                <c:pt idx="4">
                  <c:v>0.11658922732748236</c:v>
                </c:pt>
                <c:pt idx="5">
                  <c:v>3.1047438765559571E-2</c:v>
                </c:pt>
                <c:pt idx="6">
                  <c:v>3.5708139734985374E-3</c:v>
                </c:pt>
                <c:pt idx="7">
                  <c:v>1.2978259622554925E-2</c:v>
                </c:pt>
                <c:pt idx="8">
                  <c:v>6.6827281592382265E-3</c:v>
                </c:pt>
              </c:numCache>
            </c:numRef>
          </c:val>
          <c:extLst>
            <c:ext xmlns:c16="http://schemas.microsoft.com/office/drawing/2014/chart" uri="{C3380CC4-5D6E-409C-BE32-E72D297353CC}">
              <c16:uniqueId val="{00000000-0AC4-44CF-92E5-8DF81FB2A37A}"/>
            </c:ext>
          </c:extLst>
        </c:ser>
        <c:dLbls>
          <c:showLegendKey val="0"/>
          <c:showVal val="0"/>
          <c:showCatName val="0"/>
          <c:showSerName val="0"/>
          <c:showPercent val="0"/>
          <c:showBubbleSize val="0"/>
        </c:dLbls>
        <c:gapWidth val="150"/>
        <c:axId val="502164016"/>
        <c:axId val="502158528"/>
      </c:barChart>
      <c:catAx>
        <c:axId val="50216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8528"/>
        <c:crosses val="autoZero"/>
        <c:auto val="1"/>
        <c:lblAlgn val="ctr"/>
        <c:lblOffset val="100"/>
        <c:tickLblSkip val="1"/>
        <c:tickMarkSkip val="5"/>
        <c:noMultiLvlLbl val="0"/>
      </c:catAx>
      <c:valAx>
        <c:axId val="502158528"/>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4016"/>
        <c:crosses val="autoZero"/>
        <c:crossBetween val="between"/>
        <c:majorUnit val="0.05"/>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Disability Pensioners</a:t>
            </a:r>
          </a:p>
        </c:rich>
      </c:tx>
      <c:layout>
        <c:manualLayout>
          <c:xMode val="edge"/>
          <c:yMode val="edge"/>
          <c:x val="0.29394034836554522"/>
          <c:y val="3.5947712418300651E-2"/>
        </c:manualLayout>
      </c:layout>
      <c:overlay val="0"/>
      <c:spPr>
        <a:noFill/>
        <a:ln w="25400">
          <a:noFill/>
        </a:ln>
      </c:spPr>
    </c:title>
    <c:autoTitleDeleted val="0"/>
    <c:plotArea>
      <c:layout>
        <c:manualLayout>
          <c:layoutTarget val="inner"/>
          <c:xMode val="edge"/>
          <c:yMode val="edge"/>
          <c:x val="0.14242466389874497"/>
          <c:y val="0.16013122999396828"/>
          <c:w val="0.81515392742047654"/>
          <c:h val="0.70588460568769684"/>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'Chart 4 '!$F$24:$F$32</c:f>
              <c:strCache>
                <c:ptCount val="9"/>
                <c:pt idx="0">
                  <c:v>NSW</c:v>
                </c:pt>
                <c:pt idx="1">
                  <c:v>VIC</c:v>
                </c:pt>
                <c:pt idx="2">
                  <c:v>QLD</c:v>
                </c:pt>
                <c:pt idx="3">
                  <c:v>SA</c:v>
                </c:pt>
                <c:pt idx="4">
                  <c:v>WA</c:v>
                </c:pt>
                <c:pt idx="5">
                  <c:v>TAS</c:v>
                </c:pt>
                <c:pt idx="6">
                  <c:v>NT</c:v>
                </c:pt>
                <c:pt idx="7">
                  <c:v>ACT</c:v>
                </c:pt>
                <c:pt idx="8">
                  <c:v>OS</c:v>
                </c:pt>
              </c:strCache>
            </c:strRef>
          </c:cat>
          <c:val>
            <c:numRef>
              <c:f>'Chart 4 '!$H$24:$H$32</c:f>
              <c:numCache>
                <c:formatCode>0.00%</c:formatCode>
                <c:ptCount val="9"/>
                <c:pt idx="0">
                  <c:v>0.23531205664355137</c:v>
                </c:pt>
                <c:pt idx="1">
                  <c:v>0.14996221111391028</c:v>
                </c:pt>
                <c:pt idx="2">
                  <c:v>0.3570983439186412</c:v>
                </c:pt>
                <c:pt idx="3">
                  <c:v>7.1626513212850879E-2</c:v>
                </c:pt>
                <c:pt idx="4">
                  <c:v>0.10635251064055477</c:v>
                </c:pt>
                <c:pt idx="5">
                  <c:v>3.1503997666370541E-2</c:v>
                </c:pt>
                <c:pt idx="6">
                  <c:v>8.6185178801097863E-3</c:v>
                </c:pt>
                <c:pt idx="7">
                  <c:v>3.0562590328697011E-2</c:v>
                </c:pt>
                <c:pt idx="8">
                  <c:v>8.9632585953141782E-3</c:v>
                </c:pt>
              </c:numCache>
            </c:numRef>
          </c:val>
          <c:extLst>
            <c:ext xmlns:c15="http://schemas.microsoft.com/office/drawing/2012/chart" uri="{02D57815-91ED-43cb-92C2-25804820EDAC}">
              <c15:filteredSeriesTitle>
                <c15:tx>
                  <c:strRef>
                    <c:extLst>
                      <c:ext uri="{02D57815-91ED-43cb-92C2-25804820EDAC}">
                        <c15:formulaRef>
                          <c15:sqref>'Chart 4'!#REF!</c15:sqref>
                        </c15:formulaRef>
                      </c:ext>
                    </c:extLst>
                    <c:strCache>
                      <c:ptCount val="1"/>
                      <c:pt idx="0">
                        <c:v>#REF!</c:v>
                      </c:pt>
                    </c:strCache>
                  </c:strRef>
                </c15:tx>
              </c15:filteredSeriesTitle>
            </c:ext>
            <c:ext xmlns:c16="http://schemas.microsoft.com/office/drawing/2014/chart" uri="{C3380CC4-5D6E-409C-BE32-E72D297353CC}">
              <c16:uniqueId val="{00000000-C821-4C7C-A228-B6A8D70A0AE0}"/>
            </c:ext>
          </c:extLst>
        </c:ser>
        <c:dLbls>
          <c:showLegendKey val="0"/>
          <c:showVal val="0"/>
          <c:showCatName val="0"/>
          <c:showSerName val="0"/>
          <c:showPercent val="0"/>
          <c:showBubbleSize val="0"/>
        </c:dLbls>
        <c:gapWidth val="150"/>
        <c:axId val="502162448"/>
        <c:axId val="502162840"/>
      </c:barChart>
      <c:catAx>
        <c:axId val="50216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840"/>
        <c:crosses val="autoZero"/>
        <c:auto val="1"/>
        <c:lblAlgn val="ctr"/>
        <c:lblOffset val="100"/>
        <c:tickLblSkip val="1"/>
        <c:tickMarkSkip val="5"/>
        <c:noMultiLvlLbl val="0"/>
      </c:catAx>
      <c:valAx>
        <c:axId val="502162840"/>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448"/>
        <c:crosses val="autoZero"/>
        <c:crossBetween val="between"/>
        <c:majorUnit val="0.05"/>
        <c:minorUnit val="0.01"/>
      </c:valAx>
      <c:spPr>
        <a:pattFill prst="pct7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969696" mc:Ignorable="a14" a14:legacySpreadsheetColorIndex="55"/>
          </a:bgClr>
        </a:patt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Service Pensioners</a:t>
            </a:r>
          </a:p>
        </c:rich>
      </c:tx>
      <c:layout>
        <c:manualLayout>
          <c:xMode val="edge"/>
          <c:yMode val="edge"/>
          <c:x val="0.30909186351706036"/>
          <c:y val="3.5947712418300651E-2"/>
        </c:manualLayout>
      </c:layout>
      <c:overlay val="0"/>
      <c:spPr>
        <a:noFill/>
        <a:ln w="25400">
          <a:noFill/>
        </a:ln>
      </c:spPr>
    </c:title>
    <c:autoTitleDeleted val="0"/>
    <c:plotArea>
      <c:layout>
        <c:manualLayout>
          <c:layoutTarget val="inner"/>
          <c:xMode val="edge"/>
          <c:yMode val="edge"/>
          <c:x val="0.17575809587504698"/>
          <c:y val="0.16339921427955947"/>
          <c:w val="0.78182049544417453"/>
          <c:h val="0.70261662140210568"/>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'!$F$13:$F$21</c:f>
              <c:strCache>
                <c:ptCount val="9"/>
                <c:pt idx="0">
                  <c:v>NSW</c:v>
                </c:pt>
                <c:pt idx="1">
                  <c:v>VIC</c:v>
                </c:pt>
                <c:pt idx="2">
                  <c:v>QLD</c:v>
                </c:pt>
                <c:pt idx="3">
                  <c:v>SA</c:v>
                </c:pt>
                <c:pt idx="4">
                  <c:v>WA</c:v>
                </c:pt>
                <c:pt idx="5">
                  <c:v>TAS</c:v>
                </c:pt>
                <c:pt idx="6">
                  <c:v>NT</c:v>
                </c:pt>
                <c:pt idx="7">
                  <c:v>ACT</c:v>
                </c:pt>
                <c:pt idx="8">
                  <c:v>OS</c:v>
                </c:pt>
              </c:strCache>
            </c:strRef>
          </c:cat>
          <c:val>
            <c:numRef>
              <c:f>'[1]Chart 4 '!$G$13:$G$21</c:f>
              <c:numCache>
                <c:formatCode>General</c:formatCode>
                <c:ptCount val="9"/>
                <c:pt idx="0">
                  <c:v>18795</c:v>
                </c:pt>
                <c:pt idx="1">
                  <c:v>12839</c:v>
                </c:pt>
                <c:pt idx="2">
                  <c:v>19886</c:v>
                </c:pt>
                <c:pt idx="3">
                  <c:v>6297</c:v>
                </c:pt>
                <c:pt idx="4">
                  <c:v>8130</c:v>
                </c:pt>
                <c:pt idx="5">
                  <c:v>2165</c:v>
                </c:pt>
                <c:pt idx="6">
                  <c:v>249</c:v>
                </c:pt>
                <c:pt idx="7">
                  <c:v>905</c:v>
                </c:pt>
                <c:pt idx="8">
                  <c:v>466</c:v>
                </c:pt>
              </c:numCache>
            </c:numRef>
          </c:val>
          <c:extLst>
            <c:ext xmlns:c15="http://schemas.microsoft.com/office/drawing/2012/chart" uri="{02D57815-91ED-43cb-92C2-25804820EDAC}">
              <c15:filteredSeriesTitle>
                <c15:tx>
                  <c:strRef>
                    <c:extLst>
                      <c:ext uri="{02D57815-91ED-43cb-92C2-25804820EDAC}">
                        <c15:formulaRef>
                          <c15:sqref>'Chart 4 '!#REF!</c15:sqref>
                        </c15:formulaRef>
                      </c:ext>
                    </c:extLst>
                    <c:strCache>
                      <c:ptCount val="1"/>
                      <c:pt idx="0">
                        <c:v>#REF!</c:v>
                      </c:pt>
                    </c:strCache>
                  </c:strRef>
                </c15:tx>
              </c15:filteredSeriesTitle>
            </c:ext>
            <c:ext xmlns:c16="http://schemas.microsoft.com/office/drawing/2014/chart" uri="{C3380CC4-5D6E-409C-BE32-E72D297353CC}">
              <c16:uniqueId val="{00000000-FFA1-4C9B-9A39-087C8CF5D113}"/>
            </c:ext>
          </c:extLst>
        </c:ser>
        <c:dLbls>
          <c:showLegendKey val="0"/>
          <c:showVal val="0"/>
          <c:showCatName val="0"/>
          <c:showSerName val="0"/>
          <c:showPercent val="0"/>
          <c:showBubbleSize val="0"/>
        </c:dLbls>
        <c:gapWidth val="150"/>
        <c:axId val="502159312"/>
        <c:axId val="502162056"/>
      </c:barChart>
      <c:catAx>
        <c:axId val="50215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056"/>
        <c:crosses val="autoZero"/>
        <c:auto val="1"/>
        <c:lblAlgn val="ctr"/>
        <c:lblOffset val="100"/>
        <c:tickLblSkip val="1"/>
        <c:tickMarkSkip val="5"/>
        <c:noMultiLvlLbl val="0"/>
      </c:catAx>
      <c:valAx>
        <c:axId val="502162056"/>
        <c:scaling>
          <c:orientation val="minMax"/>
          <c:max val="3000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9312"/>
        <c:crosses val="autoZero"/>
        <c:crossBetween val="between"/>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Disability Pensioners</a:t>
            </a:r>
          </a:p>
        </c:rich>
      </c:tx>
      <c:layout>
        <c:manualLayout>
          <c:xMode val="edge"/>
          <c:yMode val="edge"/>
          <c:x val="0.29394034836554522"/>
          <c:y val="3.5947712418300651E-2"/>
        </c:manualLayout>
      </c:layout>
      <c:overlay val="0"/>
      <c:spPr>
        <a:noFill/>
        <a:ln w="25400">
          <a:noFill/>
        </a:ln>
      </c:spPr>
    </c:title>
    <c:autoTitleDeleted val="0"/>
    <c:plotArea>
      <c:layout>
        <c:manualLayout>
          <c:layoutTarget val="inner"/>
          <c:xMode val="edge"/>
          <c:yMode val="edge"/>
          <c:x val="0.17575809587504698"/>
          <c:y val="0.16013122999396828"/>
          <c:w val="0.78182049544417453"/>
          <c:h val="0.70588460568769684"/>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'!$F$13:$F$21</c:f>
              <c:strCache>
                <c:ptCount val="9"/>
                <c:pt idx="0">
                  <c:v>NSW</c:v>
                </c:pt>
                <c:pt idx="1">
                  <c:v>VIC</c:v>
                </c:pt>
                <c:pt idx="2">
                  <c:v>QLD</c:v>
                </c:pt>
                <c:pt idx="3">
                  <c:v>SA</c:v>
                </c:pt>
                <c:pt idx="4">
                  <c:v>WA</c:v>
                </c:pt>
                <c:pt idx="5">
                  <c:v>TAS</c:v>
                </c:pt>
                <c:pt idx="6">
                  <c:v>NT</c:v>
                </c:pt>
                <c:pt idx="7">
                  <c:v>ACT</c:v>
                </c:pt>
                <c:pt idx="8">
                  <c:v>OS</c:v>
                </c:pt>
              </c:strCache>
            </c:strRef>
          </c:cat>
          <c:val>
            <c:numRef>
              <c:f>'[1]Chart 4 '!$H$13:$H$21</c:f>
              <c:numCache>
                <c:formatCode>General</c:formatCode>
                <c:ptCount val="9"/>
                <c:pt idx="0">
                  <c:v>17747</c:v>
                </c:pt>
                <c:pt idx="1">
                  <c:v>11310</c:v>
                </c:pt>
                <c:pt idx="2">
                  <c:v>26932</c:v>
                </c:pt>
                <c:pt idx="3">
                  <c:v>5402</c:v>
                </c:pt>
                <c:pt idx="4">
                  <c:v>8021</c:v>
                </c:pt>
                <c:pt idx="5">
                  <c:v>2376</c:v>
                </c:pt>
                <c:pt idx="6">
                  <c:v>650</c:v>
                </c:pt>
                <c:pt idx="7">
                  <c:v>2305</c:v>
                </c:pt>
                <c:pt idx="8">
                  <c:v>676</c:v>
                </c:pt>
              </c:numCache>
            </c:numRef>
          </c:val>
          <c:extLst>
            <c:ext xmlns:c15="http://schemas.microsoft.com/office/drawing/2012/chart" uri="{02D57815-91ED-43cb-92C2-25804820EDAC}">
              <c15:filteredSeriesTitle>
                <c15:tx>
                  <c:strRef>
                    <c:extLst>
                      <c:ext uri="{02D57815-91ED-43cb-92C2-25804820EDAC}">
                        <c15:formulaRef>
                          <c15:sqref>'Chart 4'!#REF!</c15:sqref>
                        </c15:formulaRef>
                      </c:ext>
                    </c:extLst>
                    <c:strCache>
                      <c:ptCount val="1"/>
                      <c:pt idx="0">
                        <c:v>#REF!</c:v>
                      </c:pt>
                    </c:strCache>
                  </c:strRef>
                </c15:tx>
              </c15:filteredSeriesTitle>
            </c:ext>
            <c:ext xmlns:c16="http://schemas.microsoft.com/office/drawing/2014/chart" uri="{C3380CC4-5D6E-409C-BE32-E72D297353CC}">
              <c16:uniqueId val="{00000000-ED95-42A3-A8C7-B645C33F6712}"/>
            </c:ext>
          </c:extLst>
        </c:ser>
        <c:dLbls>
          <c:showLegendKey val="0"/>
          <c:showVal val="0"/>
          <c:showCatName val="0"/>
          <c:showSerName val="0"/>
          <c:showPercent val="0"/>
          <c:showBubbleSize val="0"/>
        </c:dLbls>
        <c:gapWidth val="150"/>
        <c:axId val="502160488"/>
        <c:axId val="502157352"/>
      </c:barChart>
      <c:catAx>
        <c:axId val="502160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7352"/>
        <c:crosses val="autoZero"/>
        <c:auto val="1"/>
        <c:lblAlgn val="ctr"/>
        <c:lblOffset val="100"/>
        <c:tickLblSkip val="1"/>
        <c:tickMarkSkip val="5"/>
        <c:noMultiLvlLbl val="0"/>
      </c:catAx>
      <c:valAx>
        <c:axId val="502157352"/>
        <c:scaling>
          <c:orientation val="minMax"/>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0488"/>
        <c:crosses val="autoZero"/>
        <c:crossBetween val="between"/>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War Widow(er)s</a:t>
            </a:r>
          </a:p>
        </c:rich>
      </c:tx>
      <c:layout>
        <c:manualLayout>
          <c:xMode val="edge"/>
          <c:yMode val="edge"/>
          <c:x val="0.34242519685039374"/>
          <c:y val="3.5947712418300651E-2"/>
        </c:manualLayout>
      </c:layout>
      <c:overlay val="0"/>
      <c:spPr>
        <a:noFill/>
        <a:ln w="25400">
          <a:noFill/>
        </a:ln>
      </c:spPr>
    </c:title>
    <c:autoTitleDeleted val="0"/>
    <c:plotArea>
      <c:layout>
        <c:manualLayout>
          <c:layoutTarget val="inner"/>
          <c:xMode val="edge"/>
          <c:yMode val="edge"/>
          <c:x val="0.14993634246423423"/>
          <c:y val="0.1568630881924073"/>
          <c:w val="0.81515392742047654"/>
          <c:h val="0.70915258997328801"/>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'!$F$24:$F$32</c:f>
              <c:strCache>
                <c:ptCount val="9"/>
                <c:pt idx="0">
                  <c:v>NSW</c:v>
                </c:pt>
                <c:pt idx="1">
                  <c:v>VIC</c:v>
                </c:pt>
                <c:pt idx="2">
                  <c:v>QLD</c:v>
                </c:pt>
                <c:pt idx="3">
                  <c:v>SA</c:v>
                </c:pt>
                <c:pt idx="4">
                  <c:v>WA</c:v>
                </c:pt>
                <c:pt idx="5">
                  <c:v>TAS</c:v>
                </c:pt>
                <c:pt idx="6">
                  <c:v>NT</c:v>
                </c:pt>
                <c:pt idx="7">
                  <c:v>ACT</c:v>
                </c:pt>
                <c:pt idx="8">
                  <c:v>OS</c:v>
                </c:pt>
              </c:strCache>
            </c:strRef>
          </c:cat>
          <c:val>
            <c:numRef>
              <c:f>'[1]Chart 4 '!$I$24:$I$32</c:f>
              <c:numCache>
                <c:formatCode>General</c:formatCode>
                <c:ptCount val="9"/>
                <c:pt idx="0">
                  <c:v>0.31523812501954407</c:v>
                </c:pt>
                <c:pt idx="1">
                  <c:v>0.19494042965696237</c:v>
                </c:pt>
                <c:pt idx="2">
                  <c:v>0.26395447012101692</c:v>
                </c:pt>
                <c:pt idx="3">
                  <c:v>7.5987366709403051E-2</c:v>
                </c:pt>
                <c:pt idx="4">
                  <c:v>8.6932049157259453E-2</c:v>
                </c:pt>
                <c:pt idx="5">
                  <c:v>3.0520028768879576E-2</c:v>
                </c:pt>
                <c:pt idx="6">
                  <c:v>3.4397573407548704E-3</c:v>
                </c:pt>
                <c:pt idx="7">
                  <c:v>1.9950592576378247E-2</c:v>
                </c:pt>
                <c:pt idx="8">
                  <c:v>9.037180649801432E-3</c:v>
                </c:pt>
              </c:numCache>
            </c:numRef>
          </c:val>
          <c:extLst>
            <c:ext xmlns:c15="http://schemas.microsoft.com/office/drawing/2012/chart" uri="{02D57815-91ED-43cb-92C2-25804820EDAC}">
              <c15:filteredSeriesTitle>
                <c15:tx>
                  <c:strRef>
                    <c:extLst>
                      <c:ext uri="{02D57815-91ED-43cb-92C2-25804820EDAC}">
                        <c15:formulaRef>
                          <c15:sqref>'Chart 4 '!#REF!</c15:sqref>
                        </c15:formulaRef>
                      </c:ext>
                    </c:extLst>
                    <c:strCache>
                      <c:ptCount val="1"/>
                      <c:pt idx="0">
                        <c:v>#REF!</c:v>
                      </c:pt>
                    </c:strCache>
                  </c:strRef>
                </c15:tx>
              </c15:filteredSeriesTitle>
            </c:ext>
            <c:ext xmlns:c16="http://schemas.microsoft.com/office/drawing/2014/chart" uri="{C3380CC4-5D6E-409C-BE32-E72D297353CC}">
              <c16:uniqueId val="{00000000-94EE-463C-A78B-F51784EA0ABB}"/>
            </c:ext>
          </c:extLst>
        </c:ser>
        <c:dLbls>
          <c:showLegendKey val="0"/>
          <c:showVal val="0"/>
          <c:showCatName val="0"/>
          <c:showSerName val="0"/>
          <c:showPercent val="0"/>
          <c:showBubbleSize val="0"/>
        </c:dLbls>
        <c:gapWidth val="150"/>
        <c:axId val="502160880"/>
        <c:axId val="502161272"/>
      </c:barChart>
      <c:catAx>
        <c:axId val="50216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1272"/>
        <c:crosses val="autoZero"/>
        <c:auto val="1"/>
        <c:lblAlgn val="ctr"/>
        <c:lblOffset val="100"/>
        <c:tickLblSkip val="1"/>
        <c:tickMarkSkip val="5"/>
        <c:noMultiLvlLbl val="0"/>
      </c:catAx>
      <c:valAx>
        <c:axId val="502161272"/>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0880"/>
        <c:crosses val="autoZero"/>
        <c:crossBetween val="between"/>
        <c:majorUnit val="0.05"/>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War Widow(er)s</a:t>
            </a:r>
          </a:p>
        </c:rich>
      </c:tx>
      <c:layout>
        <c:manualLayout>
          <c:xMode val="edge"/>
          <c:yMode val="edge"/>
          <c:x val="0.34242519685039374"/>
          <c:y val="3.5947712418300651E-2"/>
        </c:manualLayout>
      </c:layout>
      <c:overlay val="0"/>
      <c:spPr>
        <a:noFill/>
        <a:ln w="25400">
          <a:noFill/>
        </a:ln>
      </c:spPr>
    </c:title>
    <c:autoTitleDeleted val="0"/>
    <c:plotArea>
      <c:layout>
        <c:manualLayout>
          <c:layoutTarget val="inner"/>
          <c:xMode val="edge"/>
          <c:yMode val="edge"/>
          <c:x val="0.17575809587504698"/>
          <c:y val="0.15686324570837709"/>
          <c:w val="0.78182049544417453"/>
          <c:h val="0.70915258997328801"/>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'!$F$13:$F$21</c:f>
              <c:strCache>
                <c:ptCount val="9"/>
                <c:pt idx="0">
                  <c:v>NSW</c:v>
                </c:pt>
                <c:pt idx="1">
                  <c:v>VIC</c:v>
                </c:pt>
                <c:pt idx="2">
                  <c:v>QLD</c:v>
                </c:pt>
                <c:pt idx="3">
                  <c:v>SA</c:v>
                </c:pt>
                <c:pt idx="4">
                  <c:v>WA</c:v>
                </c:pt>
                <c:pt idx="5">
                  <c:v>TAS</c:v>
                </c:pt>
                <c:pt idx="6">
                  <c:v>NT</c:v>
                </c:pt>
                <c:pt idx="7">
                  <c:v>ACT</c:v>
                </c:pt>
                <c:pt idx="8">
                  <c:v>OS</c:v>
                </c:pt>
              </c:strCache>
            </c:strRef>
          </c:cat>
          <c:val>
            <c:numRef>
              <c:f>'[1]Chart 4 '!$I$13:$I$21</c:f>
              <c:numCache>
                <c:formatCode>General</c:formatCode>
                <c:ptCount val="9"/>
                <c:pt idx="0">
                  <c:v>10081</c:v>
                </c:pt>
                <c:pt idx="1">
                  <c:v>6234</c:v>
                </c:pt>
                <c:pt idx="2">
                  <c:v>8441</c:v>
                </c:pt>
                <c:pt idx="3">
                  <c:v>2430</c:v>
                </c:pt>
                <c:pt idx="4">
                  <c:v>2780</c:v>
                </c:pt>
                <c:pt idx="5">
                  <c:v>976</c:v>
                </c:pt>
                <c:pt idx="6">
                  <c:v>110</c:v>
                </c:pt>
                <c:pt idx="7">
                  <c:v>638</c:v>
                </c:pt>
                <c:pt idx="8">
                  <c:v>289</c:v>
                </c:pt>
              </c:numCache>
            </c:numRef>
          </c:val>
          <c:extLst>
            <c:ext xmlns:c15="http://schemas.microsoft.com/office/drawing/2012/chart" uri="{02D57815-91ED-43cb-92C2-25804820EDAC}">
              <c15:filteredSeriesTitle>
                <c15:tx>
                  <c:strRef>
                    <c:extLst>
                      <c:ext uri="{02D57815-91ED-43cb-92C2-25804820EDAC}">
                        <c15:formulaRef>
                          <c15:sqref>'Chart 4 '!#REF!</c15:sqref>
                        </c15:formulaRef>
                      </c:ext>
                    </c:extLst>
                    <c:strCache>
                      <c:ptCount val="1"/>
                      <c:pt idx="0">
                        <c:v>#REF!</c:v>
                      </c:pt>
                    </c:strCache>
                  </c:strRef>
                </c15:tx>
              </c15:filteredSeriesTitle>
            </c:ext>
            <c:ext xmlns:c16="http://schemas.microsoft.com/office/drawing/2014/chart" uri="{C3380CC4-5D6E-409C-BE32-E72D297353CC}">
              <c16:uniqueId val="{00000000-1BF7-498C-A361-4366B1AC5C28}"/>
            </c:ext>
          </c:extLst>
        </c:ser>
        <c:dLbls>
          <c:showLegendKey val="0"/>
          <c:showVal val="0"/>
          <c:showCatName val="0"/>
          <c:showSerName val="0"/>
          <c:showPercent val="0"/>
          <c:showBubbleSize val="0"/>
        </c:dLbls>
        <c:gapWidth val="150"/>
        <c:axId val="502157744"/>
        <c:axId val="502164408"/>
      </c:barChart>
      <c:catAx>
        <c:axId val="502157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4408"/>
        <c:crosses val="autoZero"/>
        <c:auto val="1"/>
        <c:lblAlgn val="ctr"/>
        <c:lblOffset val="100"/>
        <c:tickLblSkip val="1"/>
        <c:tickMarkSkip val="5"/>
        <c:noMultiLvlLbl val="0"/>
      </c:catAx>
      <c:valAx>
        <c:axId val="502164408"/>
        <c:scaling>
          <c:orientation val="minMax"/>
          <c:max val="30000"/>
          <c:min val="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7744"/>
        <c:crosses val="autoZero"/>
        <c:crossBetween val="between"/>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Service Pensioners</a:t>
            </a:r>
          </a:p>
        </c:rich>
      </c:tx>
      <c:layout>
        <c:manualLayout>
          <c:xMode val="edge"/>
          <c:yMode val="edge"/>
          <c:x val="0.30909186351706036"/>
          <c:y val="3.5947712418300651E-2"/>
        </c:manualLayout>
      </c:layout>
      <c:overlay val="0"/>
      <c:spPr>
        <a:noFill/>
        <a:ln w="25400">
          <a:noFill/>
        </a:ln>
      </c:spPr>
    </c:title>
    <c:autoTitleDeleted val="0"/>
    <c:plotArea>
      <c:layout>
        <c:manualLayout>
          <c:layoutTarget val="inner"/>
          <c:xMode val="edge"/>
          <c:yMode val="edge"/>
          <c:x val="0.14242466389874497"/>
          <c:y val="0.15686324570837709"/>
          <c:w val="0.81515392742047654"/>
          <c:h val="0.70915258997328801"/>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'!$F$24:$F$32</c:f>
              <c:strCache>
                <c:ptCount val="9"/>
                <c:pt idx="0">
                  <c:v>NSW</c:v>
                </c:pt>
                <c:pt idx="1">
                  <c:v>VIC</c:v>
                </c:pt>
                <c:pt idx="2">
                  <c:v>QLD</c:v>
                </c:pt>
                <c:pt idx="3">
                  <c:v>SA</c:v>
                </c:pt>
                <c:pt idx="4">
                  <c:v>WA</c:v>
                </c:pt>
                <c:pt idx="5">
                  <c:v>TAS</c:v>
                </c:pt>
                <c:pt idx="6">
                  <c:v>NT</c:v>
                </c:pt>
                <c:pt idx="7">
                  <c:v>ACT</c:v>
                </c:pt>
                <c:pt idx="8">
                  <c:v>OS</c:v>
                </c:pt>
              </c:strCache>
            </c:strRef>
          </c:cat>
          <c:val>
            <c:numRef>
              <c:f>'[1]Chart 4 '!$G$24:$G$32</c:f>
              <c:numCache>
                <c:formatCode>General</c:formatCode>
                <c:ptCount val="9"/>
                <c:pt idx="0">
                  <c:v>0.26953192221648598</c:v>
                </c:pt>
                <c:pt idx="1">
                  <c:v>0.18411919921987036</c:v>
                </c:pt>
                <c:pt idx="2">
                  <c:v>0.28517753685538921</c:v>
                </c:pt>
                <c:pt idx="3">
                  <c:v>9.0302873859920835E-2</c:v>
                </c:pt>
                <c:pt idx="4">
                  <c:v>0.11658922732748236</c:v>
                </c:pt>
                <c:pt idx="5">
                  <c:v>3.1047438765559571E-2</c:v>
                </c:pt>
                <c:pt idx="6">
                  <c:v>3.5708139734985374E-3</c:v>
                </c:pt>
                <c:pt idx="7">
                  <c:v>1.2978259622554925E-2</c:v>
                </c:pt>
                <c:pt idx="8">
                  <c:v>6.6827281592382265E-3</c:v>
                </c:pt>
              </c:numCache>
            </c:numRef>
          </c:val>
          <c:extLst>
            <c:ext xmlns:c15="http://schemas.microsoft.com/office/drawing/2012/chart" uri="{02D57815-91ED-43cb-92C2-25804820EDAC}">
              <c15:filteredSeriesTitle>
                <c15:tx>
                  <c:strRef>
                    <c:extLst>
                      <c:ext uri="{02D57815-91ED-43cb-92C2-25804820EDAC}">
                        <c15:formulaRef>
                          <c15:sqref>'Chart 4 '!#REF!</c15:sqref>
                        </c15:formulaRef>
                      </c:ext>
                    </c:extLst>
                    <c:strCache>
                      <c:ptCount val="1"/>
                      <c:pt idx="0">
                        <c:v>#REF!</c:v>
                      </c:pt>
                    </c:strCache>
                  </c:strRef>
                </c15:tx>
              </c15:filteredSeriesTitle>
            </c:ext>
            <c:ext xmlns:c16="http://schemas.microsoft.com/office/drawing/2014/chart" uri="{C3380CC4-5D6E-409C-BE32-E72D297353CC}">
              <c16:uniqueId val="{00000000-C717-4B88-85EE-A95D3D83FE82}"/>
            </c:ext>
          </c:extLst>
        </c:ser>
        <c:dLbls>
          <c:showLegendKey val="0"/>
          <c:showVal val="0"/>
          <c:showCatName val="0"/>
          <c:showSerName val="0"/>
          <c:showPercent val="0"/>
          <c:showBubbleSize val="0"/>
        </c:dLbls>
        <c:gapWidth val="150"/>
        <c:axId val="502164016"/>
        <c:axId val="502158528"/>
      </c:barChart>
      <c:catAx>
        <c:axId val="50216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58528"/>
        <c:crosses val="autoZero"/>
        <c:auto val="1"/>
        <c:lblAlgn val="ctr"/>
        <c:lblOffset val="100"/>
        <c:tickLblSkip val="1"/>
        <c:tickMarkSkip val="5"/>
        <c:noMultiLvlLbl val="0"/>
      </c:catAx>
      <c:valAx>
        <c:axId val="502158528"/>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4016"/>
        <c:crosses val="autoZero"/>
        <c:crossBetween val="between"/>
        <c:majorUnit val="0.05"/>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Disability Pensioners</a:t>
            </a:r>
          </a:p>
        </c:rich>
      </c:tx>
      <c:layout>
        <c:manualLayout>
          <c:xMode val="edge"/>
          <c:yMode val="edge"/>
          <c:x val="0.29394034836554522"/>
          <c:y val="3.5947712418300651E-2"/>
        </c:manualLayout>
      </c:layout>
      <c:overlay val="0"/>
      <c:spPr>
        <a:noFill/>
        <a:ln w="25400">
          <a:noFill/>
        </a:ln>
      </c:spPr>
    </c:title>
    <c:autoTitleDeleted val="0"/>
    <c:plotArea>
      <c:layout>
        <c:manualLayout>
          <c:layoutTarget val="inner"/>
          <c:xMode val="edge"/>
          <c:yMode val="edge"/>
          <c:x val="0.14242466389874497"/>
          <c:y val="0.16013122999396828"/>
          <c:w val="0.81515392742047654"/>
          <c:h val="0.70588460568769684"/>
        </c:manualLayout>
      </c:layout>
      <c:barChart>
        <c:barDir val="col"/>
        <c:grouping val="clustered"/>
        <c:varyColors val="0"/>
        <c:ser>
          <c:idx val="1"/>
          <c:order val="0"/>
          <c:spPr>
            <a:solidFill>
              <a:srgbClr val="000000"/>
            </a:solidFill>
            <a:ln w="25400">
              <a:solidFill>
                <a:srgbClr val="000000"/>
              </a:solidFill>
              <a:prstDash val="solid"/>
            </a:ln>
          </c:spPr>
          <c:invertIfNegative val="0"/>
          <c:cat>
            <c:strRef>
              <c:f>'[1]Chart 4 '!$F$24:$F$32</c:f>
              <c:strCache>
                <c:ptCount val="9"/>
                <c:pt idx="0">
                  <c:v>NSW</c:v>
                </c:pt>
                <c:pt idx="1">
                  <c:v>VIC</c:v>
                </c:pt>
                <c:pt idx="2">
                  <c:v>QLD</c:v>
                </c:pt>
                <c:pt idx="3">
                  <c:v>SA</c:v>
                </c:pt>
                <c:pt idx="4">
                  <c:v>WA</c:v>
                </c:pt>
                <c:pt idx="5">
                  <c:v>TAS</c:v>
                </c:pt>
                <c:pt idx="6">
                  <c:v>NT</c:v>
                </c:pt>
                <c:pt idx="7">
                  <c:v>ACT</c:v>
                </c:pt>
                <c:pt idx="8">
                  <c:v>OS</c:v>
                </c:pt>
              </c:strCache>
            </c:strRef>
          </c:cat>
          <c:val>
            <c:numRef>
              <c:f>'[1]Chart 4 '!$H$24:$H$32</c:f>
              <c:numCache>
                <c:formatCode>General</c:formatCode>
                <c:ptCount val="9"/>
                <c:pt idx="0">
                  <c:v>0.23531205664355137</c:v>
                </c:pt>
                <c:pt idx="1">
                  <c:v>0.14996221111391028</c:v>
                </c:pt>
                <c:pt idx="2">
                  <c:v>0.3570983439186412</c:v>
                </c:pt>
                <c:pt idx="3">
                  <c:v>7.1626513212850879E-2</c:v>
                </c:pt>
                <c:pt idx="4">
                  <c:v>0.10635251064055477</c:v>
                </c:pt>
                <c:pt idx="5">
                  <c:v>3.1503997666370541E-2</c:v>
                </c:pt>
                <c:pt idx="6">
                  <c:v>8.6185178801097863E-3</c:v>
                </c:pt>
                <c:pt idx="7">
                  <c:v>3.0562590328697011E-2</c:v>
                </c:pt>
                <c:pt idx="8">
                  <c:v>8.9632585953141782E-3</c:v>
                </c:pt>
              </c:numCache>
            </c:numRef>
          </c:val>
          <c:extLst>
            <c:ext xmlns:c15="http://schemas.microsoft.com/office/drawing/2012/chart" uri="{02D57815-91ED-43cb-92C2-25804820EDAC}">
              <c15:filteredSeriesTitle>
                <c15:tx>
                  <c:strRef>
                    <c:extLst>
                      <c:ext uri="{02D57815-91ED-43cb-92C2-25804820EDAC}">
                        <c15:formulaRef>
                          <c15:sqref>'Chart 4'!#REF!</c15:sqref>
                        </c15:formulaRef>
                      </c:ext>
                    </c:extLst>
                    <c:strCache>
                      <c:ptCount val="1"/>
                      <c:pt idx="0">
                        <c:v>#REF!</c:v>
                      </c:pt>
                    </c:strCache>
                  </c:strRef>
                </c15:tx>
              </c15:filteredSeriesTitle>
            </c:ext>
            <c:ext xmlns:c16="http://schemas.microsoft.com/office/drawing/2014/chart" uri="{C3380CC4-5D6E-409C-BE32-E72D297353CC}">
              <c16:uniqueId val="{00000000-F4AB-42D2-AB6C-A0937DE6E2FF}"/>
            </c:ext>
          </c:extLst>
        </c:ser>
        <c:dLbls>
          <c:showLegendKey val="0"/>
          <c:showVal val="0"/>
          <c:showCatName val="0"/>
          <c:showSerName val="0"/>
          <c:showPercent val="0"/>
          <c:showBubbleSize val="0"/>
        </c:dLbls>
        <c:gapWidth val="150"/>
        <c:axId val="502162448"/>
        <c:axId val="502162840"/>
      </c:barChart>
      <c:catAx>
        <c:axId val="50216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840"/>
        <c:crosses val="autoZero"/>
        <c:auto val="1"/>
        <c:lblAlgn val="ctr"/>
        <c:lblOffset val="100"/>
        <c:tickLblSkip val="1"/>
        <c:tickMarkSkip val="5"/>
        <c:noMultiLvlLbl val="0"/>
      </c:catAx>
      <c:valAx>
        <c:axId val="502162840"/>
        <c:scaling>
          <c:orientation val="minMax"/>
          <c:max val="0.4"/>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2162448"/>
        <c:crosses val="autoZero"/>
        <c:crossBetween val="between"/>
        <c:majorUnit val="0.05"/>
        <c:minorUnit val="0.01"/>
      </c:valAx>
      <c:spPr>
        <a:solidFill>
          <a:schemeClr val="bg1">
            <a:lumMod val="95000"/>
          </a:schemeClr>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Quarterly Change</a:t>
            </a:r>
          </a:p>
        </c:rich>
      </c:tx>
      <c:layout>
        <c:manualLayout>
          <c:xMode val="edge"/>
          <c:yMode val="edge"/>
          <c:x val="0.37802197802197801"/>
          <c:y val="2.3923444976076555E-2"/>
        </c:manualLayout>
      </c:layout>
      <c:overlay val="0"/>
      <c:spPr>
        <a:noFill/>
        <a:ln w="25400">
          <a:noFill/>
        </a:ln>
      </c:spPr>
    </c:title>
    <c:autoTitleDeleted val="0"/>
    <c:plotArea>
      <c:layout>
        <c:manualLayout>
          <c:layoutTarget val="inner"/>
          <c:xMode val="edge"/>
          <c:yMode val="edge"/>
          <c:x val="0.12747252747252746"/>
          <c:y val="0.15311004784688995"/>
          <c:w val="0.85054945054945053"/>
          <c:h val="0.49282296650717705"/>
        </c:manualLayout>
      </c:layout>
      <c:lineChart>
        <c:grouping val="standard"/>
        <c:varyColors val="0"/>
        <c:ser>
          <c:idx val="2"/>
          <c:order val="0"/>
          <c:tx>
            <c:strRef>
              <c:f>'[1]Trend 1'!$F$6:$G$6</c:f>
              <c:strCache>
                <c:ptCount val="1"/>
                <c:pt idx="0">
                  <c:v>War Widow(er)s</c:v>
                </c:pt>
              </c:strCache>
            </c:strRef>
          </c:tx>
          <c:spPr>
            <a:ln w="12700">
              <a:solidFill>
                <a:srgbClr val="008000"/>
              </a:solidFill>
              <a:prstDash val="solid"/>
            </a:ln>
          </c:spPr>
          <c:marker>
            <c:symbol val="triangle"/>
            <c:size val="5"/>
            <c:spPr>
              <a:solidFill>
                <a:srgbClr val="008000"/>
              </a:solidFill>
              <a:ln>
                <a:solidFill>
                  <a:srgbClr val="008000"/>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1'!$G$9:$G$16</c:f>
              <c:numCache>
                <c:formatCode>General</c:formatCode>
                <c:ptCount val="8"/>
                <c:pt idx="0">
                  <c:v>-2.2410769548174128E-2</c:v>
                </c:pt>
                <c:pt idx="1">
                  <c:v>-2.2739863349777085E-2</c:v>
                </c:pt>
                <c:pt idx="2">
                  <c:v>-2.7858010527736538E-2</c:v>
                </c:pt>
                <c:pt idx="3">
                  <c:v>-2.4879904478938161E-2</c:v>
                </c:pt>
                <c:pt idx="4">
                  <c:v>-2.0559842811174074E-2</c:v>
                </c:pt>
                <c:pt idx="5">
                  <c:v>-2.229975287105684E-2</c:v>
                </c:pt>
                <c:pt idx="6">
                  <c:v>-2.4087070298560723E-2</c:v>
                </c:pt>
                <c:pt idx="7">
                  <c:v>-2.5565238588579439E-2</c:v>
                </c:pt>
              </c:numCache>
            </c:numRef>
          </c:val>
          <c:smooth val="0"/>
          <c:extLst>
            <c:ext xmlns:c16="http://schemas.microsoft.com/office/drawing/2014/chart" uri="{C3380CC4-5D6E-409C-BE32-E72D297353CC}">
              <c16:uniqueId val="{00000000-96D1-4BA5-8634-5F5F5FBB8539}"/>
            </c:ext>
          </c:extLst>
        </c:ser>
        <c:ser>
          <c:idx val="0"/>
          <c:order val="1"/>
          <c:tx>
            <c:strRef>
              <c:f>'[1]Trend 1'!$B$6:$C$6</c:f>
              <c:strCache>
                <c:ptCount val="1"/>
                <c:pt idx="0">
                  <c:v>Service
Pensioners</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1'!$C$9:$C$16</c:f>
              <c:numCache>
                <c:formatCode>General</c:formatCode>
                <c:ptCount val="8"/>
                <c:pt idx="0">
                  <c:v>-1.2615135593438074E-2</c:v>
                </c:pt>
                <c:pt idx="1">
                  <c:v>-1.5027126891401361E-2</c:v>
                </c:pt>
                <c:pt idx="2">
                  <c:v>-1.5229968562597417E-2</c:v>
                </c:pt>
                <c:pt idx="3">
                  <c:v>-2.0307700562016282E-2</c:v>
                </c:pt>
                <c:pt idx="4">
                  <c:v>-6.927805692849026E-3</c:v>
                </c:pt>
                <c:pt idx="5">
                  <c:v>-1.367653343995147E-2</c:v>
                </c:pt>
                <c:pt idx="6">
                  <c:v>-1.3488768678100669E-2</c:v>
                </c:pt>
                <c:pt idx="7">
                  <c:v>-1.1958739514849241E-2</c:v>
                </c:pt>
              </c:numCache>
            </c:numRef>
          </c:val>
          <c:smooth val="0"/>
          <c:extLst>
            <c:ext xmlns:c16="http://schemas.microsoft.com/office/drawing/2014/chart" uri="{C3380CC4-5D6E-409C-BE32-E72D297353CC}">
              <c16:uniqueId val="{00000001-96D1-4BA5-8634-5F5F5FBB8539}"/>
            </c:ext>
          </c:extLst>
        </c:ser>
        <c:ser>
          <c:idx val="1"/>
          <c:order val="2"/>
          <c:tx>
            <c:v>DCP Recipients</c:v>
          </c:tx>
          <c:spPr>
            <a:ln w="12700">
              <a:solidFill>
                <a:srgbClr val="FF0000"/>
              </a:solidFill>
              <a:prstDash val="solid"/>
            </a:ln>
          </c:spPr>
          <c:marker>
            <c:symbol val="square"/>
            <c:size val="5"/>
            <c:spPr>
              <a:solidFill>
                <a:srgbClr val="FF0000"/>
              </a:solidFill>
              <a:ln>
                <a:solidFill>
                  <a:srgbClr val="FF0000"/>
                </a:solidFill>
                <a:prstDash val="solid"/>
              </a:ln>
            </c:spPr>
          </c:marker>
          <c:cat>
            <c:numRef>
              <c:f>'[1]Trend 1'!$A$9:$A$16</c:f>
              <c:numCache>
                <c:formatCode>General</c:formatCode>
                <c:ptCount val="8"/>
                <c:pt idx="0">
                  <c:v>44896</c:v>
                </c:pt>
                <c:pt idx="1">
                  <c:v>44986</c:v>
                </c:pt>
                <c:pt idx="2">
                  <c:v>45078</c:v>
                </c:pt>
                <c:pt idx="3">
                  <c:v>45170</c:v>
                </c:pt>
                <c:pt idx="4">
                  <c:v>45261</c:v>
                </c:pt>
                <c:pt idx="5">
                  <c:v>45352</c:v>
                </c:pt>
                <c:pt idx="6">
                  <c:v>45444</c:v>
                </c:pt>
                <c:pt idx="7">
                  <c:v>45536</c:v>
                </c:pt>
              </c:numCache>
            </c:numRef>
          </c:cat>
          <c:val>
            <c:numRef>
              <c:f>'[1]Trend 1'!$E$9:$E$16</c:f>
              <c:numCache>
                <c:formatCode>General</c:formatCode>
                <c:ptCount val="8"/>
                <c:pt idx="0">
                  <c:v>-4.124431112949938E-3</c:v>
                </c:pt>
                <c:pt idx="1">
                  <c:v>9.6072703667640375E-4</c:v>
                </c:pt>
                <c:pt idx="2">
                  <c:v>-1.2620137744977238E-2</c:v>
                </c:pt>
                <c:pt idx="3">
                  <c:v>-4.2035572603315559E-3</c:v>
                </c:pt>
                <c:pt idx="4">
                  <c:v>5.0523705247605731E-3</c:v>
                </c:pt>
                <c:pt idx="5">
                  <c:v>-2.6381761146622214E-3</c:v>
                </c:pt>
                <c:pt idx="6">
                  <c:v>-3.4347528557140601E-3</c:v>
                </c:pt>
                <c:pt idx="7">
                  <c:v>-4.0672415386850133E-3</c:v>
                </c:pt>
              </c:numCache>
            </c:numRef>
          </c:val>
          <c:smooth val="0"/>
          <c:extLst>
            <c:ext xmlns:c16="http://schemas.microsoft.com/office/drawing/2014/chart" uri="{C3380CC4-5D6E-409C-BE32-E72D297353CC}">
              <c16:uniqueId val="{00000002-96D1-4BA5-8634-5F5F5FBB8539}"/>
            </c:ext>
          </c:extLst>
        </c:ser>
        <c:dLbls>
          <c:showLegendKey val="0"/>
          <c:showVal val="0"/>
          <c:showCatName val="0"/>
          <c:showSerName val="0"/>
          <c:showPercent val="0"/>
          <c:showBubbleSize val="0"/>
        </c:dLbls>
        <c:marker val="1"/>
        <c:smooth val="0"/>
        <c:axId val="331367000"/>
        <c:axId val="331365040"/>
      </c:lineChart>
      <c:catAx>
        <c:axId val="331367000"/>
        <c:scaling>
          <c:orientation val="minMax"/>
        </c:scaling>
        <c:delete val="0"/>
        <c:axPos val="b"/>
        <c:numFmt formatCode="mmm\ 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5040"/>
        <c:crosses val="autoZero"/>
        <c:auto val="0"/>
        <c:lblAlgn val="ctr"/>
        <c:lblOffset val="100"/>
        <c:tickLblSkip val="1"/>
        <c:tickMarkSkip val="1"/>
        <c:noMultiLvlLbl val="0"/>
      </c:catAx>
      <c:valAx>
        <c:axId val="3313650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331367000"/>
        <c:crosses val="autoZero"/>
        <c:crossBetween val="between"/>
      </c:valAx>
    </c:plotArea>
    <c:legend>
      <c:legendPos val="b"/>
      <c:layout>
        <c:manualLayout>
          <c:xMode val="edge"/>
          <c:yMode val="edge"/>
          <c:x val="0.16263736263736264"/>
          <c:y val="0.78947368421052633"/>
          <c:w val="0.8087912087912088"/>
          <c:h val="0.17224880382775121"/>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emf"/></Relationships>
</file>

<file path=xl/drawings/_rels/drawing14.xml.rels><?xml version="1.0" encoding="UTF-8" standalone="yes"?>
<Relationships xmlns="http://schemas.openxmlformats.org/package/2006/relationships"><Relationship Id="rId1" Type="http://schemas.openxmlformats.org/officeDocument/2006/relationships/image" Target="../media/image7.emf"/></Relationships>
</file>

<file path=xl/drawings/_rels/drawing15.xml.rels><?xml version="1.0" encoding="UTF-8" standalone="yes"?>
<Relationships xmlns="http://schemas.openxmlformats.org/package/2006/relationships"><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1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image" Target="../media/image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8.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18" Type="http://schemas.openxmlformats.org/officeDocument/2006/relationships/chart" Target="../charts/chart58.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17" Type="http://schemas.openxmlformats.org/officeDocument/2006/relationships/chart" Target="../charts/chart57.xml"/><Relationship Id="rId2" Type="http://schemas.openxmlformats.org/officeDocument/2006/relationships/chart" Target="../charts/chart42.xml"/><Relationship Id="rId16" Type="http://schemas.openxmlformats.org/officeDocument/2006/relationships/chart" Target="../charts/chart56.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0.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3.emf"/></Relationships>
</file>

<file path=xl/drawings/_rels/drawing36.xml.rels><?xml version="1.0" encoding="UTF-8" standalone="yes"?>
<Relationships xmlns="http://schemas.openxmlformats.org/package/2006/relationships"><Relationship Id="rId1" Type="http://schemas.openxmlformats.org/officeDocument/2006/relationships/image" Target="../media/image24.emf"/></Relationships>
</file>

<file path=xl/drawings/_rels/drawing37.xml.rels><?xml version="1.0" encoding="UTF-8" standalone="yes"?>
<Relationships xmlns="http://schemas.openxmlformats.org/package/2006/relationships"><Relationship Id="rId1" Type="http://schemas.openxmlformats.org/officeDocument/2006/relationships/image" Target="../media/image25.emf"/></Relationships>
</file>

<file path=xl/drawings/_rels/drawing3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1" Type="http://schemas.openxmlformats.org/officeDocument/2006/relationships/image" Target="../media/image27.emf"/></Relationships>
</file>

<file path=xl/drawings/_rels/drawing41.xml.rels><?xml version="1.0" encoding="UTF-8" standalone="yes"?>
<Relationships xmlns="http://schemas.openxmlformats.org/package/2006/relationships"><Relationship Id="rId1" Type="http://schemas.openxmlformats.org/officeDocument/2006/relationships/image" Target="../media/image28.emf"/></Relationships>
</file>

<file path=xl/drawings/_rels/drawing42.xml.rels><?xml version="1.0" encoding="UTF-8" standalone="yes"?>
<Relationships xmlns="http://schemas.openxmlformats.org/package/2006/relationships"><Relationship Id="rId1" Type="http://schemas.openxmlformats.org/officeDocument/2006/relationships/image" Target="../media/image29.emf"/></Relationships>
</file>

<file path=xl/drawings/_rels/drawing43.xml.rels><?xml version="1.0" encoding="UTF-8" standalone="yes"?>
<Relationships xmlns="http://schemas.openxmlformats.org/package/2006/relationships"><Relationship Id="rId1" Type="http://schemas.openxmlformats.org/officeDocument/2006/relationships/image" Target="../media/image30.emf"/></Relationships>
</file>

<file path=xl/drawings/_rels/drawing44.xml.rels><?xml version="1.0" encoding="UTF-8" standalone="yes"?>
<Relationships xmlns="http://schemas.openxmlformats.org/package/2006/relationships"><Relationship Id="rId1" Type="http://schemas.openxmlformats.org/officeDocument/2006/relationships/image" Target="../media/image3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32.emf"/></Relationships>
</file>

<file path=xl/drawings/_rels/drawing46.xml.rels><?xml version="1.0" encoding="UTF-8" standalone="yes"?>
<Relationships xmlns="http://schemas.openxmlformats.org/package/2006/relationships"><Relationship Id="rId1" Type="http://schemas.openxmlformats.org/officeDocument/2006/relationships/image" Target="../media/image33.emf"/></Relationships>
</file>

<file path=xl/drawings/_rels/drawing47.xml.rels><?xml version="1.0" encoding="UTF-8" standalone="yes"?>
<Relationships xmlns="http://schemas.openxmlformats.org/package/2006/relationships"><Relationship Id="rId1" Type="http://schemas.openxmlformats.org/officeDocument/2006/relationships/image" Target="../media/image34.emf"/></Relationships>
</file>

<file path=xl/drawings/_rels/drawing48.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12" Type="http://schemas.openxmlformats.org/officeDocument/2006/relationships/chart" Target="../charts/chart88.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4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50.xml.rels><?xml version="1.0" encoding="UTF-8" standalone="yes"?>
<Relationships xmlns="http://schemas.openxmlformats.org/package/2006/relationships"><Relationship Id="rId1" Type="http://schemas.openxmlformats.org/officeDocument/2006/relationships/image" Target="../media/image36.emf"/></Relationships>
</file>

<file path=xl/drawings/_rels/drawing51.xml.rels><?xml version="1.0" encoding="UTF-8" standalone="yes"?>
<Relationships xmlns="http://schemas.openxmlformats.org/package/2006/relationships"><Relationship Id="rId1" Type="http://schemas.openxmlformats.org/officeDocument/2006/relationships/image" Target="../media/image37.emf"/></Relationships>
</file>

<file path=xl/drawings/_rels/drawing52.xml.rels><?xml version="1.0" encoding="UTF-8" standalone="yes"?>
<Relationships xmlns="http://schemas.openxmlformats.org/package/2006/relationships"><Relationship Id="rId1" Type="http://schemas.openxmlformats.org/officeDocument/2006/relationships/image" Target="../media/image38.emf"/></Relationships>
</file>

<file path=xl/drawings/_rels/drawing53.xml.rels><?xml version="1.0" encoding="UTF-8" standalone="yes"?>
<Relationships xmlns="http://schemas.openxmlformats.org/package/2006/relationships"><Relationship Id="rId1" Type="http://schemas.openxmlformats.org/officeDocument/2006/relationships/image" Target="../media/image39.emf"/></Relationships>
</file>

<file path=xl/drawings/_rels/drawing54.xml.rels><?xml version="1.0" encoding="UTF-8" standalone="yes"?>
<Relationships xmlns="http://schemas.openxmlformats.org/package/2006/relationships"><Relationship Id="rId1" Type="http://schemas.openxmlformats.org/officeDocument/2006/relationships/image" Target="../media/image40.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12</xdr:col>
      <xdr:colOff>666750</xdr:colOff>
      <xdr:row>39</xdr:row>
      <xdr:rowOff>142875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8575" y="228600"/>
          <a:ext cx="9210675" cy="6267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1" i="0" u="sng" strike="noStrike" baseline="0">
              <a:solidFill>
                <a:srgbClr val="000000"/>
              </a:solidFill>
              <a:latin typeface="Arial"/>
              <a:cs typeface="Arial"/>
            </a:rPr>
            <a:t>Method of extraction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data used for this publication were extracted using “the current date” method of extraction which read data as at  </a:t>
          </a:r>
          <a:r>
            <a:rPr lang="en-AU" sz="1000" b="1" i="0" u="none" strike="noStrike" baseline="0">
              <a:solidFill>
                <a:srgbClr val="FF0000"/>
              </a:solidFill>
              <a:latin typeface="Arial"/>
              <a:cs typeface="Arial"/>
            </a:rPr>
            <a:t>28/09/2024</a:t>
          </a:r>
          <a:r>
            <a:rPr lang="en-AU" sz="1000" b="0" i="0" u="none" strike="noStrike" baseline="0">
              <a:solidFill>
                <a:srgbClr val="000000"/>
              </a:solidFill>
              <a:latin typeface="Arial"/>
              <a:cs typeface="Arial"/>
            </a:rPr>
            <a:t>.  Please note that figures can be slightly overstated because of normal delays in processing death cases.</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Data are extracted on both 'eligibility' and 'payability', i.e. on the basis of a client not only being </a:t>
          </a:r>
          <a:r>
            <a:rPr lang="en-AU" sz="1000" b="0" i="0" u="sng" strike="noStrike" baseline="0">
              <a:solidFill>
                <a:srgbClr val="000000"/>
              </a:solidFill>
              <a:latin typeface="Arial"/>
              <a:cs typeface="Arial"/>
            </a:rPr>
            <a:t>entitled to receive</a:t>
          </a:r>
          <a:r>
            <a:rPr lang="en-AU" sz="1000" b="0" i="0" u="none" strike="noStrike" baseline="0">
              <a:solidFill>
                <a:srgbClr val="000000"/>
              </a:solidFill>
              <a:latin typeface="Arial"/>
              <a:cs typeface="Arial"/>
            </a:rPr>
            <a:t> a benefit, but also in actual receipt of the benefit/s or payment.</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Data integrity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numbers shown in the publication reflect the data currently stored in the Department’s client database. Any inaccuracies existing in the publication may be attributed to data entry errors or various data conversions in the past. All due professional care is taken in correcting such errors, especially where they can be readily detected, by amending the client statistics as necessary.  However, many errors are hidden within large aggregate numbers requiring extensive reconciliation and verification processes for detection. Such inconsistencies are actioned by business areas as they are detected. </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Conflict groupings</a:t>
          </a:r>
        </a:p>
        <a:p>
          <a:pPr algn="l" rtl="0">
            <a:defRPr sz="1000"/>
          </a:pPr>
          <a:r>
            <a:rPr lang="en-AU" sz="1000" b="0" i="0" u="none" strike="noStrike" baseline="0">
              <a:solidFill>
                <a:srgbClr val="000000"/>
              </a:solidFill>
              <a:latin typeface="Arial"/>
              <a:cs typeface="Arial"/>
            </a:rPr>
            <a:t>For tables 5 and 6, reporting on veterans receiving Service Pension, conflict has been determined using SP entitlement code, which records the conflict from which the veteran has qualifying service.  Veterans who have qualifying service from more than one conflict will only be counted in a single conflict, usually the earliest.</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From September 2013, all other tables by conflict, including tables for war widows and orphans, now count pensioners under each conflict from which the veteran has one or more accepted disabilities.  For example, a veteran who served in both East Timor and Afghanistan and has one or more accepted disabilities partially or wholly attributed to both of these conflicts will be included in each.  Where a veteran has no accepted disabilities attributed to operational service or if conflict is unknown, he or she is counted only in the 'Non-operational Service' group.  This revision of conflicts results in a more accurate indication of the number of veterans with disabilities attributed to each conflict.  However, because a veteran can now be included in more than one conflict, individual conflicts can not be summed.  The 'All Wars' figure is a net total, exclusive of any overlaps across conflicts. Net totals for other conflicts, such as Afghanistan and Iraq, can be provided on request.</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Because of this change, tables by conflict are not directly comparable with those from reports prior to September 2013.</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Tables with "state"</a:t>
          </a:r>
        </a:p>
        <a:p>
          <a:pPr algn="l" rtl="0">
            <a:defRPr sz="1000"/>
          </a:pPr>
          <a:r>
            <a:rPr lang="en-AU" sz="1000" b="0" i="0" u="none" strike="noStrike" baseline="0">
              <a:solidFill>
                <a:srgbClr val="000000"/>
              </a:solidFill>
              <a:latin typeface="Arial"/>
              <a:cs typeface="Arial"/>
            </a:rPr>
            <a:t>Prior to June 2009 tables with "state" were based on state of processing, not state of residence.  ACT and the NT were included in the NSW and South Australian results respectively, with overseas residents included in the Tasmania figure.  From June 2009 onwards residential address is used with ACT, NT and overseas reported separately.</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Feedback</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Any comments for improving both the content and layout of this publication can be directed to:  statistical.services@dva.gov.au</a:t>
          </a:r>
        </a:p>
      </xdr:txBody>
    </xdr:sp>
    <xdr:clientData/>
  </xdr:twoCellAnchor>
  <xdr:twoCellAnchor>
    <xdr:from>
      <xdr:col>0</xdr:col>
      <xdr:colOff>28575</xdr:colOff>
      <xdr:row>1</xdr:row>
      <xdr:rowOff>28575</xdr:rowOff>
    </xdr:from>
    <xdr:to>
      <xdr:col>12</xdr:col>
      <xdr:colOff>666750</xdr:colOff>
      <xdr:row>39</xdr:row>
      <xdr:rowOff>142875</xdr:rowOff>
    </xdr:to>
    <xdr:sp macro="" textlink="">
      <xdr:nvSpPr>
        <xdr:cNvPr id="3" name="Text Box 1">
          <a:extLst>
            <a:ext uri="{FF2B5EF4-FFF2-40B4-BE49-F238E27FC236}">
              <a16:creationId xmlns:a16="http://schemas.microsoft.com/office/drawing/2014/main" id="{8E92DC22-706B-40AD-9C0E-F2C56FEC13E2}"/>
            </a:ext>
          </a:extLst>
        </xdr:cNvPr>
        <xdr:cNvSpPr txBox="1">
          <a:spLocks noChangeArrowheads="1"/>
        </xdr:cNvSpPr>
      </xdr:nvSpPr>
      <xdr:spPr bwMode="auto">
        <a:xfrm>
          <a:off x="28575" y="219075"/>
          <a:ext cx="9896475" cy="6267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1" i="0" u="sng" strike="noStrike" baseline="0">
              <a:solidFill>
                <a:srgbClr val="000000"/>
              </a:solidFill>
              <a:latin typeface="Arial"/>
              <a:cs typeface="Arial"/>
            </a:rPr>
            <a:t>Method of extraction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data used for this publication were extracted using “the current date” method of extraction which read data as at  </a:t>
          </a:r>
          <a:r>
            <a:rPr lang="en-AU" sz="1000" b="0" i="0" u="none" strike="noStrike" baseline="0">
              <a:solidFill>
                <a:sysClr val="windowText" lastClr="000000"/>
              </a:solidFill>
              <a:latin typeface="Arial"/>
              <a:cs typeface="Arial"/>
            </a:rPr>
            <a:t>27/09/2024</a:t>
          </a:r>
          <a:r>
            <a:rPr lang="en-AU" sz="1000" b="0" i="0" u="none" strike="noStrike" baseline="0">
              <a:solidFill>
                <a:srgbClr val="000000"/>
              </a:solidFill>
              <a:latin typeface="Arial"/>
              <a:cs typeface="Arial"/>
            </a:rPr>
            <a:t>.  Please note that figures can be slightly overstated because of normal delays in processing death cases.</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Data are extracted on both 'eligibility' and 'payability', i.e. on the basis of a client not only being </a:t>
          </a:r>
          <a:r>
            <a:rPr lang="en-AU" sz="1000" b="0" i="0" u="sng" strike="noStrike" baseline="0">
              <a:solidFill>
                <a:srgbClr val="000000"/>
              </a:solidFill>
              <a:latin typeface="Arial"/>
              <a:cs typeface="Arial"/>
            </a:rPr>
            <a:t>entitled to receive</a:t>
          </a:r>
          <a:r>
            <a:rPr lang="en-AU" sz="1000" b="0" i="0" u="none" strike="noStrike" baseline="0">
              <a:solidFill>
                <a:srgbClr val="000000"/>
              </a:solidFill>
              <a:latin typeface="Arial"/>
              <a:cs typeface="Arial"/>
            </a:rPr>
            <a:t> a benefit, but also in actual receipt of the benefit/s or payment.</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Data integrity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numbers shown in the publication reflect the data currently stored in the Department’s client database. Any inaccuracies existing in the publication may be attributed to data entry errors or various data conversions in the past. All due professional care is taken in correcting such errors, especially where they can be readily detected, by amending the client statistics as necessary.  However, many errors are hidden within large aggregate numbers requiring extensive reconciliation and verification processes for detection. Such inconsistencies are actioned by business areas as they are detected. </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Conflict groupings</a:t>
          </a:r>
        </a:p>
        <a:p>
          <a:pPr algn="l" rtl="0">
            <a:defRPr sz="1000"/>
          </a:pPr>
          <a:r>
            <a:rPr lang="en-AU" sz="1000" b="0" i="0" u="none" strike="noStrike" baseline="0">
              <a:solidFill>
                <a:srgbClr val="000000"/>
              </a:solidFill>
              <a:latin typeface="Arial"/>
              <a:cs typeface="Arial"/>
            </a:rPr>
            <a:t>For tables 5 and 6, reporting on veterans receiving Service Pension, conflict has been determined using SP entitlement code, which records the conflict from which the veteran has qualifying service.  Veterans who have qualifying service from more than one conflict will only be counted in a single conflict, usually the earliest.</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From September 2013, all other tables by conflict, including tables for war widows and orphans, now count pensioners under each conflict from which the veteran has one or more accepted disabilities.  For example, a veteran who served in both East Timor and Afghanistan and has one or more accepted disabilities partially or wholly attributed to both of these conflicts will be included in each.  Where a veteran has no accepted disabilities attributed to operational service or if conflict is unknown, he or she is counted only in the 'Non-operational Service' group.  This revision of conflicts results in a more accurate indication of the number of veterans with disabilities attributed to each conflict.  However, because a veteran can now be included in more than one conflict, individual conflicts can not be summed.  The 'All Wars' figure is a net total, exclusive of any overlaps across conflicts. Net totals for other conflicts, such as Afghanistan and Iraq, can be provided on request.</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Because of this change, tables by conflict are not directly comparable with those from reports prior to September 2013.</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Tables with "state"</a:t>
          </a:r>
        </a:p>
        <a:p>
          <a:pPr algn="l" rtl="0">
            <a:defRPr sz="1000"/>
          </a:pPr>
          <a:r>
            <a:rPr lang="en-AU" sz="1000" b="0" i="0" u="none" strike="noStrike" baseline="0">
              <a:solidFill>
                <a:srgbClr val="000000"/>
              </a:solidFill>
              <a:latin typeface="Arial"/>
              <a:cs typeface="Arial"/>
            </a:rPr>
            <a:t>Prior to June 2009 tables with "state" were based on state of processing, not state of residence.  ACT and the NT were included in the NSW and South Australian results respectively, with overseas residents included in the Tasmania figure.  From June 2009 onwards residential address is used with ACT, NT and overseas reported separately.</a:t>
          </a:r>
        </a:p>
        <a:p>
          <a:pPr algn="l" rtl="0">
            <a:defRPr sz="1000"/>
          </a:pPr>
          <a:endParaRPr lang="en-AU" sz="1000" b="0" i="0" u="none" strike="noStrike" baseline="0">
            <a:solidFill>
              <a:srgbClr val="000000"/>
            </a:solidFill>
            <a:latin typeface="Arial"/>
            <a:cs typeface="Arial"/>
          </a:endParaRPr>
        </a:p>
        <a:p>
          <a:pPr algn="l" rtl="0">
            <a:defRPr sz="1000"/>
          </a:pPr>
          <a:r>
            <a:rPr lang="en-AU" sz="1000" b="1" i="0" u="sng" strike="noStrike" baseline="0">
              <a:solidFill>
                <a:srgbClr val="000000"/>
              </a:solidFill>
              <a:latin typeface="Arial"/>
              <a:cs typeface="Arial"/>
            </a:rPr>
            <a:t>Feedback</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Any comments for improving both the content and layout of this publication can be directed to:  statistical.services@dva.gov.au</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0B20236-AC86-04C6-F129-C54E5D993B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915400" cy="5224463"/>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13</xdr:row>
      <xdr:rowOff>95250</xdr:rowOff>
    </xdr:from>
    <xdr:to>
      <xdr:col>4</xdr:col>
      <xdr:colOff>219075</xdr:colOff>
      <xdr:row>25</xdr:row>
      <xdr:rowOff>123825</xdr:rowOff>
    </xdr:to>
    <xdr:graphicFrame macro="">
      <xdr:nvGraphicFramePr>
        <xdr:cNvPr id="55997" name="Chart 1">
          <a:extLst>
            <a:ext uri="{FF2B5EF4-FFF2-40B4-BE49-F238E27FC236}">
              <a16:creationId xmlns:a16="http://schemas.microsoft.com/office/drawing/2014/main" id="{00000000-0008-0000-0400-0000BDD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13</xdr:row>
      <xdr:rowOff>95250</xdr:rowOff>
    </xdr:from>
    <xdr:to>
      <xdr:col>9</xdr:col>
      <xdr:colOff>219075</xdr:colOff>
      <xdr:row>25</xdr:row>
      <xdr:rowOff>123825</xdr:rowOff>
    </xdr:to>
    <xdr:graphicFrame macro="">
      <xdr:nvGraphicFramePr>
        <xdr:cNvPr id="55998" name="Chart 2">
          <a:extLst>
            <a:ext uri="{FF2B5EF4-FFF2-40B4-BE49-F238E27FC236}">
              <a16:creationId xmlns:a16="http://schemas.microsoft.com/office/drawing/2014/main" id="{00000000-0008-0000-0400-0000BED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13</xdr:row>
      <xdr:rowOff>104775</xdr:rowOff>
    </xdr:from>
    <xdr:to>
      <xdr:col>14</xdr:col>
      <xdr:colOff>219075</xdr:colOff>
      <xdr:row>25</xdr:row>
      <xdr:rowOff>133350</xdr:rowOff>
    </xdr:to>
    <xdr:graphicFrame macro="">
      <xdr:nvGraphicFramePr>
        <xdr:cNvPr id="55999" name="Chart 3">
          <a:extLst>
            <a:ext uri="{FF2B5EF4-FFF2-40B4-BE49-F238E27FC236}">
              <a16:creationId xmlns:a16="http://schemas.microsoft.com/office/drawing/2014/main" id="{00000000-0008-0000-0400-0000BFD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47625</xdr:colOff>
      <xdr:row>27</xdr:row>
      <xdr:rowOff>123825</xdr:rowOff>
    </xdr:from>
    <xdr:to>
      <xdr:col>14</xdr:col>
      <xdr:colOff>238125</xdr:colOff>
      <xdr:row>38</xdr:row>
      <xdr:rowOff>133350</xdr:rowOff>
    </xdr:to>
    <xdr:graphicFrame macro="">
      <xdr:nvGraphicFramePr>
        <xdr:cNvPr id="56000" name="Chart 4">
          <a:extLst>
            <a:ext uri="{FF2B5EF4-FFF2-40B4-BE49-F238E27FC236}">
              <a16:creationId xmlns:a16="http://schemas.microsoft.com/office/drawing/2014/main" id="{00000000-0008-0000-0400-0000C0D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95250</xdr:rowOff>
    </xdr:from>
    <xdr:to>
      <xdr:col>4</xdr:col>
      <xdr:colOff>219075</xdr:colOff>
      <xdr:row>25</xdr:row>
      <xdr:rowOff>123825</xdr:rowOff>
    </xdr:to>
    <xdr:graphicFrame macro="">
      <xdr:nvGraphicFramePr>
        <xdr:cNvPr id="2" name="Chart 1">
          <a:extLst>
            <a:ext uri="{FF2B5EF4-FFF2-40B4-BE49-F238E27FC236}">
              <a16:creationId xmlns:a16="http://schemas.microsoft.com/office/drawing/2014/main" id="{D9E1563B-1ADF-43D2-BB9D-1E7130381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13</xdr:row>
      <xdr:rowOff>95250</xdr:rowOff>
    </xdr:from>
    <xdr:to>
      <xdr:col>9</xdr:col>
      <xdr:colOff>219075</xdr:colOff>
      <xdr:row>25</xdr:row>
      <xdr:rowOff>123825</xdr:rowOff>
    </xdr:to>
    <xdr:graphicFrame macro="">
      <xdr:nvGraphicFramePr>
        <xdr:cNvPr id="3" name="Chart 2">
          <a:extLst>
            <a:ext uri="{FF2B5EF4-FFF2-40B4-BE49-F238E27FC236}">
              <a16:creationId xmlns:a16="http://schemas.microsoft.com/office/drawing/2014/main" id="{C871C728-1EE3-4807-B931-CAFBE7243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13</xdr:row>
      <xdr:rowOff>104775</xdr:rowOff>
    </xdr:from>
    <xdr:to>
      <xdr:col>14</xdr:col>
      <xdr:colOff>219075</xdr:colOff>
      <xdr:row>25</xdr:row>
      <xdr:rowOff>133350</xdr:rowOff>
    </xdr:to>
    <xdr:graphicFrame macro="">
      <xdr:nvGraphicFramePr>
        <xdr:cNvPr id="4" name="Chart 3">
          <a:extLst>
            <a:ext uri="{FF2B5EF4-FFF2-40B4-BE49-F238E27FC236}">
              <a16:creationId xmlns:a16="http://schemas.microsoft.com/office/drawing/2014/main" id="{32DBD813-A62C-4AC5-ADE7-480C23B9D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xdr:row>
      <xdr:rowOff>95250</xdr:rowOff>
    </xdr:from>
    <xdr:to>
      <xdr:col>4</xdr:col>
      <xdr:colOff>219075</xdr:colOff>
      <xdr:row>25</xdr:row>
      <xdr:rowOff>123825</xdr:rowOff>
    </xdr:to>
    <xdr:graphicFrame macro="">
      <xdr:nvGraphicFramePr>
        <xdr:cNvPr id="10" name="Chart 1">
          <a:extLst>
            <a:ext uri="{FF2B5EF4-FFF2-40B4-BE49-F238E27FC236}">
              <a16:creationId xmlns:a16="http://schemas.microsoft.com/office/drawing/2014/main" id="{4BFFBD6C-4B4B-401D-A280-52DEC405D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13</xdr:row>
      <xdr:rowOff>95250</xdr:rowOff>
    </xdr:from>
    <xdr:to>
      <xdr:col>9</xdr:col>
      <xdr:colOff>219075</xdr:colOff>
      <xdr:row>25</xdr:row>
      <xdr:rowOff>123825</xdr:rowOff>
    </xdr:to>
    <xdr:graphicFrame macro="">
      <xdr:nvGraphicFramePr>
        <xdr:cNvPr id="11" name="Chart 2">
          <a:extLst>
            <a:ext uri="{FF2B5EF4-FFF2-40B4-BE49-F238E27FC236}">
              <a16:creationId xmlns:a16="http://schemas.microsoft.com/office/drawing/2014/main" id="{96ABE3CA-4A72-4CBD-AF84-0972FD27A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13</xdr:row>
      <xdr:rowOff>104775</xdr:rowOff>
    </xdr:from>
    <xdr:to>
      <xdr:col>14</xdr:col>
      <xdr:colOff>219075</xdr:colOff>
      <xdr:row>25</xdr:row>
      <xdr:rowOff>133350</xdr:rowOff>
    </xdr:to>
    <xdr:graphicFrame macro="">
      <xdr:nvGraphicFramePr>
        <xdr:cNvPr id="12" name="Chart 3">
          <a:extLst>
            <a:ext uri="{FF2B5EF4-FFF2-40B4-BE49-F238E27FC236}">
              <a16:creationId xmlns:a16="http://schemas.microsoft.com/office/drawing/2014/main" id="{C165FA9F-8029-4AA1-B0F5-0A6D2733C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C8897D5-5D9F-B915-F3D4-E691E91213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882063" cy="6172200"/>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3D078462-2112-A508-8391-0648C16C9D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034463" cy="6172200"/>
        </a:xfrm>
        <a:prstGeom xmlns:a="http://schemas.openxmlformats.org/drawingml/2006/main" prst="rect">
          <a:avLst/>
        </a:prstGeom>
      </cdr:spPr>
    </cdr:pic>
  </cdr:relSizeAnchor>
</c:userShapes>
</file>

<file path=xl/drawings/drawing1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FB3E70F-98F1-9242-6BDA-5C390F56344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034463" cy="6176963"/>
        </a:xfrm>
        <a:prstGeom xmlns:a="http://schemas.openxmlformats.org/drawingml/2006/main" prst="rect">
          <a:avLst/>
        </a:prstGeom>
      </cdr:spPr>
    </cdr:pic>
  </cdr:relSizeAnchor>
</c:userShapes>
</file>

<file path=xl/drawings/drawing1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C8897D5-5D9F-B915-F3D4-E691E91213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882063" cy="6172200"/>
        </a:xfrm>
        <a:prstGeom xmlns:a="http://schemas.openxmlformats.org/drawingml/2006/main" prst="rect">
          <a:avLst/>
        </a:prstGeom>
      </cdr:spPr>
    </cdr:pic>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3D078462-2112-A508-8391-0648C16C9D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034463" cy="6172200"/>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FB3E70F-98F1-9242-6BDA-5C390F56344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034463" cy="617696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0</xdr:colOff>
      <xdr:row>16</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657226</xdr:colOff>
      <xdr:row>16</xdr:row>
      <xdr:rowOff>0</xdr:rowOff>
    </xdr:from>
    <xdr:to>
      <xdr:col>9</xdr:col>
      <xdr:colOff>657225</xdr:colOff>
      <xdr:row>28</xdr:row>
      <xdr:rowOff>0</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xdr:row>
      <xdr:rowOff>0</xdr:rowOff>
    </xdr:from>
    <xdr:to>
      <xdr:col>5</xdr:col>
      <xdr:colOff>0</xdr:colOff>
      <xdr:row>16</xdr:row>
      <xdr:rowOff>0</xdr:rowOff>
    </xdr:to>
    <xdr:graphicFrame macro="">
      <xdr:nvGraphicFramePr>
        <xdr:cNvPr id="11" name="Chart 10">
          <a:extLst>
            <a:ext uri="{FF2B5EF4-FFF2-40B4-BE49-F238E27FC236}">
              <a16:creationId xmlns:a16="http://schemas.microsoft.com/office/drawing/2014/main" id="{9820CFC6-6D74-48C3-81C1-101A04609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12" name="Chart 11">
          <a:extLst>
            <a:ext uri="{FF2B5EF4-FFF2-40B4-BE49-F238E27FC236}">
              <a16:creationId xmlns:a16="http://schemas.microsoft.com/office/drawing/2014/main" id="{3BE9DF78-6920-4639-912D-70B0A567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13" name="Chart 12">
          <a:extLst>
            <a:ext uri="{FF2B5EF4-FFF2-40B4-BE49-F238E27FC236}">
              <a16:creationId xmlns:a16="http://schemas.microsoft.com/office/drawing/2014/main" id="{5C1C518F-F6E1-43CD-A353-2B5E0B1E4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14" name="Chart 13">
          <a:extLst>
            <a:ext uri="{FF2B5EF4-FFF2-40B4-BE49-F238E27FC236}">
              <a16:creationId xmlns:a16="http://schemas.microsoft.com/office/drawing/2014/main" id="{EEC3A9B9-7842-465F-B1EB-9FE05EAAC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657226</xdr:colOff>
      <xdr:row>16</xdr:row>
      <xdr:rowOff>0</xdr:rowOff>
    </xdr:from>
    <xdr:to>
      <xdr:col>9</xdr:col>
      <xdr:colOff>657225</xdr:colOff>
      <xdr:row>28</xdr:row>
      <xdr:rowOff>0</xdr:rowOff>
    </xdr:to>
    <xdr:graphicFrame macro="">
      <xdr:nvGraphicFramePr>
        <xdr:cNvPr id="15" name="Chart 14">
          <a:extLst>
            <a:ext uri="{FF2B5EF4-FFF2-40B4-BE49-F238E27FC236}">
              <a16:creationId xmlns:a16="http://schemas.microsoft.com/office/drawing/2014/main" id="{BA743889-0E28-4E7B-B6E8-C6D2913C2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16" name="Chart 15">
          <a:extLst>
            <a:ext uri="{FF2B5EF4-FFF2-40B4-BE49-F238E27FC236}">
              <a16:creationId xmlns:a16="http://schemas.microsoft.com/office/drawing/2014/main" id="{C41F98ED-963B-4E35-B35B-B23BF7DDD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17" name="Chart 16">
          <a:extLst>
            <a:ext uri="{FF2B5EF4-FFF2-40B4-BE49-F238E27FC236}">
              <a16:creationId xmlns:a16="http://schemas.microsoft.com/office/drawing/2014/main" id="{AB7555E0-F969-4164-A876-46D90FC0C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18" name="Chart 17">
          <a:extLst>
            <a:ext uri="{FF2B5EF4-FFF2-40B4-BE49-F238E27FC236}">
              <a16:creationId xmlns:a16="http://schemas.microsoft.com/office/drawing/2014/main" id="{DCC94DE6-486E-453C-B1C9-CA002F85A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9" name="Chart 18">
          <a:extLst>
            <a:ext uri="{FF2B5EF4-FFF2-40B4-BE49-F238E27FC236}">
              <a16:creationId xmlns:a16="http://schemas.microsoft.com/office/drawing/2014/main" id="{B9E6C883-E905-4D47-8605-4C3A66DAE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42D44D8-47CC-5B11-BA4F-F3F380ECE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xdr:from>
      <xdr:col>7</xdr:col>
      <xdr:colOff>215265</xdr:colOff>
      <xdr:row>5</xdr:row>
      <xdr:rowOff>1905</xdr:rowOff>
    </xdr:from>
    <xdr:to>
      <xdr:col>14</xdr:col>
      <xdr:colOff>281940</xdr:colOff>
      <xdr:row>16</xdr:row>
      <xdr:rowOff>49530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95250</xdr:rowOff>
    </xdr:from>
    <xdr:to>
      <xdr:col>4</xdr:col>
      <xdr:colOff>219075</xdr:colOff>
      <xdr:row>38</xdr:row>
      <xdr:rowOff>152400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28</xdr:row>
      <xdr:rowOff>95250</xdr:rowOff>
    </xdr:from>
    <xdr:to>
      <xdr:col>9</xdr:col>
      <xdr:colOff>219075</xdr:colOff>
      <xdr:row>38</xdr:row>
      <xdr:rowOff>152400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28</xdr:row>
      <xdr:rowOff>104775</xdr:rowOff>
    </xdr:from>
    <xdr:to>
      <xdr:col>14</xdr:col>
      <xdr:colOff>219075</xdr:colOff>
      <xdr:row>38</xdr:row>
      <xdr:rowOff>152400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215265</xdr:colOff>
      <xdr:row>5</xdr:row>
      <xdr:rowOff>1905</xdr:rowOff>
    </xdr:from>
    <xdr:to>
      <xdr:col>14</xdr:col>
      <xdr:colOff>281940</xdr:colOff>
      <xdr:row>16</xdr:row>
      <xdr:rowOff>49530</xdr:rowOff>
    </xdr:to>
    <xdr:graphicFrame macro="">
      <xdr:nvGraphicFramePr>
        <xdr:cNvPr id="6" name="Chart 5">
          <a:extLst>
            <a:ext uri="{FF2B5EF4-FFF2-40B4-BE49-F238E27FC236}">
              <a16:creationId xmlns:a16="http://schemas.microsoft.com/office/drawing/2014/main" id="{5422187E-D38D-48A1-AFA4-A0C3AD303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28</xdr:row>
      <xdr:rowOff>95250</xdr:rowOff>
    </xdr:from>
    <xdr:to>
      <xdr:col>4</xdr:col>
      <xdr:colOff>219075</xdr:colOff>
      <xdr:row>38</xdr:row>
      <xdr:rowOff>152400</xdr:rowOff>
    </xdr:to>
    <xdr:graphicFrame macro="">
      <xdr:nvGraphicFramePr>
        <xdr:cNvPr id="7" name="Chart 6">
          <a:extLst>
            <a:ext uri="{FF2B5EF4-FFF2-40B4-BE49-F238E27FC236}">
              <a16:creationId xmlns:a16="http://schemas.microsoft.com/office/drawing/2014/main" id="{B08292FD-B082-4482-B2C4-1D2B32EC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28</xdr:row>
      <xdr:rowOff>95250</xdr:rowOff>
    </xdr:from>
    <xdr:to>
      <xdr:col>9</xdr:col>
      <xdr:colOff>219075</xdr:colOff>
      <xdr:row>38</xdr:row>
      <xdr:rowOff>152400</xdr:rowOff>
    </xdr:to>
    <xdr:graphicFrame macro="">
      <xdr:nvGraphicFramePr>
        <xdr:cNvPr id="8" name="Chart 7">
          <a:extLst>
            <a:ext uri="{FF2B5EF4-FFF2-40B4-BE49-F238E27FC236}">
              <a16:creationId xmlns:a16="http://schemas.microsoft.com/office/drawing/2014/main" id="{99DA3C5F-2E86-467D-87BD-9EAFECF1A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28</xdr:row>
      <xdr:rowOff>104775</xdr:rowOff>
    </xdr:from>
    <xdr:to>
      <xdr:col>14</xdr:col>
      <xdr:colOff>219075</xdr:colOff>
      <xdr:row>38</xdr:row>
      <xdr:rowOff>152400</xdr:rowOff>
    </xdr:to>
    <xdr:graphicFrame macro="">
      <xdr:nvGraphicFramePr>
        <xdr:cNvPr id="9" name="Chart 8">
          <a:extLst>
            <a:ext uri="{FF2B5EF4-FFF2-40B4-BE49-F238E27FC236}">
              <a16:creationId xmlns:a16="http://schemas.microsoft.com/office/drawing/2014/main" id="{2D112E84-16AD-46C9-9E0F-34F4F7F1D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215265</xdr:colOff>
      <xdr:row>5</xdr:row>
      <xdr:rowOff>1905</xdr:rowOff>
    </xdr:from>
    <xdr:to>
      <xdr:col>14</xdr:col>
      <xdr:colOff>281940</xdr:colOff>
      <xdr:row>16</xdr:row>
      <xdr:rowOff>49530</xdr:rowOff>
    </xdr:to>
    <xdr:graphicFrame macro="">
      <xdr:nvGraphicFramePr>
        <xdr:cNvPr id="10" name="Chart 9">
          <a:extLst>
            <a:ext uri="{FF2B5EF4-FFF2-40B4-BE49-F238E27FC236}">
              <a16:creationId xmlns:a16="http://schemas.microsoft.com/office/drawing/2014/main" id="{3CB4418F-F879-494C-8CCA-28673ADAB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28</xdr:row>
      <xdr:rowOff>95250</xdr:rowOff>
    </xdr:from>
    <xdr:to>
      <xdr:col>4</xdr:col>
      <xdr:colOff>219075</xdr:colOff>
      <xdr:row>38</xdr:row>
      <xdr:rowOff>152400</xdr:rowOff>
    </xdr:to>
    <xdr:graphicFrame macro="">
      <xdr:nvGraphicFramePr>
        <xdr:cNvPr id="11" name="Chart 10">
          <a:extLst>
            <a:ext uri="{FF2B5EF4-FFF2-40B4-BE49-F238E27FC236}">
              <a16:creationId xmlns:a16="http://schemas.microsoft.com/office/drawing/2014/main" id="{75D2FAEC-14FC-46A8-8ADD-B3EE9E174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28</xdr:row>
      <xdr:rowOff>95250</xdr:rowOff>
    </xdr:from>
    <xdr:to>
      <xdr:col>9</xdr:col>
      <xdr:colOff>219075</xdr:colOff>
      <xdr:row>38</xdr:row>
      <xdr:rowOff>152400</xdr:rowOff>
    </xdr:to>
    <xdr:graphicFrame macro="">
      <xdr:nvGraphicFramePr>
        <xdr:cNvPr id="12" name="Chart 11">
          <a:extLst>
            <a:ext uri="{FF2B5EF4-FFF2-40B4-BE49-F238E27FC236}">
              <a16:creationId xmlns:a16="http://schemas.microsoft.com/office/drawing/2014/main" id="{7AF609E0-F230-4604-80B9-A845C5F86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28</xdr:row>
      <xdr:rowOff>104775</xdr:rowOff>
    </xdr:from>
    <xdr:to>
      <xdr:col>14</xdr:col>
      <xdr:colOff>219075</xdr:colOff>
      <xdr:row>38</xdr:row>
      <xdr:rowOff>152400</xdr:rowOff>
    </xdr:to>
    <xdr:graphicFrame macro="">
      <xdr:nvGraphicFramePr>
        <xdr:cNvPr id="13" name="Chart 12">
          <a:extLst>
            <a:ext uri="{FF2B5EF4-FFF2-40B4-BE49-F238E27FC236}">
              <a16:creationId xmlns:a16="http://schemas.microsoft.com/office/drawing/2014/main" id="{46EE923E-5B2C-4A43-9B7D-4BA00B9AB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8DB6C4A-1E20-15D0-25BF-2F6D592243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D29FFA02-D377-1AFB-8488-723775FC75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5138D45-2C23-7A38-146B-6B8043C135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91665F0-7444-56AF-BB01-14F55BA7E7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F14309A-B0F1-A112-8490-B50A127B6E7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7718C9BF-168F-2419-0E5D-2583815E2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B9BB5E0-536A-6108-9685-15B416DBF98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553AB43-AD28-6B0C-D9E9-598A8A00A74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0</xdr:colOff>
      <xdr:row>16</xdr:row>
      <xdr:rowOff>0</xdr:rowOff>
    </xdr:to>
    <xdr:graphicFrame macro="">
      <xdr:nvGraphicFramePr>
        <xdr:cNvPr id="2" name="Chart 5">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3" name="Chart 6">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4" name="Chart 7">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5" name="Chart 8">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16</xdr:row>
      <xdr:rowOff>0</xdr:rowOff>
    </xdr:from>
    <xdr:to>
      <xdr:col>10</xdr:col>
      <xdr:colOff>0</xdr:colOff>
      <xdr:row>28</xdr:row>
      <xdr:rowOff>0</xdr:rowOff>
    </xdr:to>
    <xdr:graphicFrame macro="">
      <xdr:nvGraphicFramePr>
        <xdr:cNvPr id="6" name="Chart 9">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7" name="Chart 10">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8" name="Chart 11">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9" name="Chart 12">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0" name="Chart 13">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xdr:row>
      <xdr:rowOff>0</xdr:rowOff>
    </xdr:from>
    <xdr:to>
      <xdr:col>5</xdr:col>
      <xdr:colOff>0</xdr:colOff>
      <xdr:row>16</xdr:row>
      <xdr:rowOff>0</xdr:rowOff>
    </xdr:to>
    <xdr:graphicFrame macro="">
      <xdr:nvGraphicFramePr>
        <xdr:cNvPr id="11" name="Chart 5">
          <a:extLst>
            <a:ext uri="{FF2B5EF4-FFF2-40B4-BE49-F238E27FC236}">
              <a16:creationId xmlns:a16="http://schemas.microsoft.com/office/drawing/2014/main" id="{8F3E9671-0652-4169-9B80-0709AD37E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12" name="Chart 6">
          <a:extLst>
            <a:ext uri="{FF2B5EF4-FFF2-40B4-BE49-F238E27FC236}">
              <a16:creationId xmlns:a16="http://schemas.microsoft.com/office/drawing/2014/main" id="{DC3B430A-30B0-4607-B71F-91FC16181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13" name="Chart 7">
          <a:extLst>
            <a:ext uri="{FF2B5EF4-FFF2-40B4-BE49-F238E27FC236}">
              <a16:creationId xmlns:a16="http://schemas.microsoft.com/office/drawing/2014/main" id="{8FD1690A-EA7E-40EA-A105-38905AD12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14" name="Chart 8">
          <a:extLst>
            <a:ext uri="{FF2B5EF4-FFF2-40B4-BE49-F238E27FC236}">
              <a16:creationId xmlns:a16="http://schemas.microsoft.com/office/drawing/2014/main" id="{8DA4FEC7-EDE2-4445-8D9A-F15BD879F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16</xdr:row>
      <xdr:rowOff>0</xdr:rowOff>
    </xdr:from>
    <xdr:to>
      <xdr:col>10</xdr:col>
      <xdr:colOff>0</xdr:colOff>
      <xdr:row>28</xdr:row>
      <xdr:rowOff>0</xdr:rowOff>
    </xdr:to>
    <xdr:graphicFrame macro="">
      <xdr:nvGraphicFramePr>
        <xdr:cNvPr id="15" name="Chart 9">
          <a:extLst>
            <a:ext uri="{FF2B5EF4-FFF2-40B4-BE49-F238E27FC236}">
              <a16:creationId xmlns:a16="http://schemas.microsoft.com/office/drawing/2014/main" id="{418439D6-337D-45F4-809C-78F771AE2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16" name="Chart 10">
          <a:extLst>
            <a:ext uri="{FF2B5EF4-FFF2-40B4-BE49-F238E27FC236}">
              <a16:creationId xmlns:a16="http://schemas.microsoft.com/office/drawing/2014/main" id="{C0180384-5384-434B-B6D6-88057A2E2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17" name="Chart 11">
          <a:extLst>
            <a:ext uri="{FF2B5EF4-FFF2-40B4-BE49-F238E27FC236}">
              <a16:creationId xmlns:a16="http://schemas.microsoft.com/office/drawing/2014/main" id="{EDF0462E-30EF-40C1-B779-6A5561CEB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18" name="Chart 12">
          <a:extLst>
            <a:ext uri="{FF2B5EF4-FFF2-40B4-BE49-F238E27FC236}">
              <a16:creationId xmlns:a16="http://schemas.microsoft.com/office/drawing/2014/main" id="{DB13DE9E-2599-4C9E-8614-1489C6512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9" name="Chart 13">
          <a:extLst>
            <a:ext uri="{FF2B5EF4-FFF2-40B4-BE49-F238E27FC236}">
              <a16:creationId xmlns:a16="http://schemas.microsoft.com/office/drawing/2014/main" id="{EA08FF7E-AA7F-470D-B256-689C44514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4FBB13F-D4DF-F778-EE98-5DF99D5263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84941B5-7A6A-62E2-CEC0-90D18DFD94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597063" cy="6234113"/>
        </a:xfrm>
        <a:prstGeom xmlns:a="http://schemas.openxmlformats.org/drawingml/2006/main" prst="rect">
          <a:avLst/>
        </a:prstGeom>
      </cdr:spPr>
    </cdr:pic>
  </cdr:relSizeAnchor>
</c:userShapes>
</file>

<file path=xl/drawings/drawing3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E1456F8-0776-A040-CBA8-D41D814261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1.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E537084-C2F6-CF16-0884-7F4A4D4917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B3ADB1FE-212A-8310-2581-D172B918A2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285013F-D81D-3AB7-AF6D-9D6E80680F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7101632E-10F7-4907-557E-4F54AD2D8F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DF6B067-3E92-6CF3-3A13-E2CAB20313D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6978BE8-91BB-0933-4926-3C124DEE58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C67152B-8815-09EF-13AF-986D09E612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0</xdr:colOff>
      <xdr:row>16</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16</xdr:row>
      <xdr:rowOff>0</xdr:rowOff>
    </xdr:from>
    <xdr:to>
      <xdr:col>10</xdr:col>
      <xdr:colOff>0</xdr:colOff>
      <xdr:row>28</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0" name="Chart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xdr:row>
      <xdr:rowOff>0</xdr:rowOff>
    </xdr:from>
    <xdr:to>
      <xdr:col>5</xdr:col>
      <xdr:colOff>0</xdr:colOff>
      <xdr:row>16</xdr:row>
      <xdr:rowOff>0</xdr:rowOff>
    </xdr:to>
    <xdr:graphicFrame macro="">
      <xdr:nvGraphicFramePr>
        <xdr:cNvPr id="11" name="Chart 10">
          <a:extLst>
            <a:ext uri="{FF2B5EF4-FFF2-40B4-BE49-F238E27FC236}">
              <a16:creationId xmlns:a16="http://schemas.microsoft.com/office/drawing/2014/main" id="{F88EF44A-959E-426C-8A34-EC3000201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4</xdr:row>
      <xdr:rowOff>0</xdr:rowOff>
    </xdr:from>
    <xdr:to>
      <xdr:col>10</xdr:col>
      <xdr:colOff>0</xdr:colOff>
      <xdr:row>16</xdr:row>
      <xdr:rowOff>0</xdr:rowOff>
    </xdr:to>
    <xdr:graphicFrame macro="">
      <xdr:nvGraphicFramePr>
        <xdr:cNvPr id="12" name="Chart 11">
          <a:extLst>
            <a:ext uri="{FF2B5EF4-FFF2-40B4-BE49-F238E27FC236}">
              <a16:creationId xmlns:a16="http://schemas.microsoft.com/office/drawing/2014/main" id="{D0D3908D-2BA4-4068-8E15-2514F1677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4</xdr:row>
      <xdr:rowOff>0</xdr:rowOff>
    </xdr:from>
    <xdr:to>
      <xdr:col>15</xdr:col>
      <xdr:colOff>0</xdr:colOff>
      <xdr:row>16</xdr:row>
      <xdr:rowOff>0</xdr:rowOff>
    </xdr:to>
    <xdr:graphicFrame macro="">
      <xdr:nvGraphicFramePr>
        <xdr:cNvPr id="13" name="Chart 12">
          <a:extLst>
            <a:ext uri="{FF2B5EF4-FFF2-40B4-BE49-F238E27FC236}">
              <a16:creationId xmlns:a16="http://schemas.microsoft.com/office/drawing/2014/main" id="{2BDB4390-A1E9-4863-A2C3-42D19E753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xdr:row>
      <xdr:rowOff>0</xdr:rowOff>
    </xdr:from>
    <xdr:to>
      <xdr:col>5</xdr:col>
      <xdr:colOff>0</xdr:colOff>
      <xdr:row>28</xdr:row>
      <xdr:rowOff>0</xdr:rowOff>
    </xdr:to>
    <xdr:graphicFrame macro="">
      <xdr:nvGraphicFramePr>
        <xdr:cNvPr id="14" name="Chart 13">
          <a:extLst>
            <a:ext uri="{FF2B5EF4-FFF2-40B4-BE49-F238E27FC236}">
              <a16:creationId xmlns:a16="http://schemas.microsoft.com/office/drawing/2014/main" id="{66222D8B-9D72-40CD-9A0F-DC712FEC8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16</xdr:row>
      <xdr:rowOff>0</xdr:rowOff>
    </xdr:from>
    <xdr:to>
      <xdr:col>10</xdr:col>
      <xdr:colOff>0</xdr:colOff>
      <xdr:row>28</xdr:row>
      <xdr:rowOff>0</xdr:rowOff>
    </xdr:to>
    <xdr:graphicFrame macro="">
      <xdr:nvGraphicFramePr>
        <xdr:cNvPr id="15" name="Chart 14">
          <a:extLst>
            <a:ext uri="{FF2B5EF4-FFF2-40B4-BE49-F238E27FC236}">
              <a16:creationId xmlns:a16="http://schemas.microsoft.com/office/drawing/2014/main" id="{D3EC1077-2A9A-4DC0-9F0A-1134BDAB4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16</xdr:row>
      <xdr:rowOff>0</xdr:rowOff>
    </xdr:from>
    <xdr:to>
      <xdr:col>15</xdr:col>
      <xdr:colOff>0</xdr:colOff>
      <xdr:row>28</xdr:row>
      <xdr:rowOff>0</xdr:rowOff>
    </xdr:to>
    <xdr:graphicFrame macro="">
      <xdr:nvGraphicFramePr>
        <xdr:cNvPr id="16" name="Chart 15">
          <a:extLst>
            <a:ext uri="{FF2B5EF4-FFF2-40B4-BE49-F238E27FC236}">
              <a16:creationId xmlns:a16="http://schemas.microsoft.com/office/drawing/2014/main" id="{87BA2B78-F1BF-4410-83CA-5C901B6F0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28</xdr:row>
      <xdr:rowOff>0</xdr:rowOff>
    </xdr:from>
    <xdr:to>
      <xdr:col>5</xdr:col>
      <xdr:colOff>0</xdr:colOff>
      <xdr:row>40</xdr:row>
      <xdr:rowOff>0</xdr:rowOff>
    </xdr:to>
    <xdr:graphicFrame macro="">
      <xdr:nvGraphicFramePr>
        <xdr:cNvPr id="17" name="Chart 16">
          <a:extLst>
            <a:ext uri="{FF2B5EF4-FFF2-40B4-BE49-F238E27FC236}">
              <a16:creationId xmlns:a16="http://schemas.microsoft.com/office/drawing/2014/main" id="{A199A5F2-A368-4AE0-AEFC-0E71A9227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0</xdr:colOff>
      <xdr:row>28</xdr:row>
      <xdr:rowOff>0</xdr:rowOff>
    </xdr:from>
    <xdr:to>
      <xdr:col>10</xdr:col>
      <xdr:colOff>0</xdr:colOff>
      <xdr:row>40</xdr:row>
      <xdr:rowOff>0</xdr:rowOff>
    </xdr:to>
    <xdr:graphicFrame macro="">
      <xdr:nvGraphicFramePr>
        <xdr:cNvPr id="18" name="Chart 17">
          <a:extLst>
            <a:ext uri="{FF2B5EF4-FFF2-40B4-BE49-F238E27FC236}">
              <a16:creationId xmlns:a16="http://schemas.microsoft.com/office/drawing/2014/main" id="{CFE3BF85-3E3B-4C9D-95EF-0535430EA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28</xdr:row>
      <xdr:rowOff>0</xdr:rowOff>
    </xdr:from>
    <xdr:to>
      <xdr:col>15</xdr:col>
      <xdr:colOff>0</xdr:colOff>
      <xdr:row>40</xdr:row>
      <xdr:rowOff>0</xdr:rowOff>
    </xdr:to>
    <xdr:graphicFrame macro="">
      <xdr:nvGraphicFramePr>
        <xdr:cNvPr id="19" name="Chart 18">
          <a:extLst>
            <a:ext uri="{FF2B5EF4-FFF2-40B4-BE49-F238E27FC236}">
              <a16:creationId xmlns:a16="http://schemas.microsoft.com/office/drawing/2014/main" id="{50B263F3-0A24-4F71-9E9F-3442DC233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73566AB0-A671-6234-A3D5-5ACCEFDBDD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7A58851-E293-2C2F-2195-22977A079F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329738" cy="5253038"/>
        </a:xfrm>
        <a:prstGeom xmlns:a="http://schemas.openxmlformats.org/drawingml/2006/main" prst="rect">
          <a:avLst/>
        </a:prstGeom>
      </cdr:spPr>
    </cdr:pic>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4652D1B-BDCD-6478-18D3-E564EC7D08F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3E67647-3356-6154-EF6C-C0CACA094D2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892F66A-9C4C-61D8-3916-6CEF7A46CEC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4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9644E53-16C2-29F6-7D7E-6370F4540F8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914214C-094A-F698-BC32-C198C33558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EADCDFE0-7A0A-F800-F20F-747444A94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6086475"/>
        </a:xfrm>
        <a:prstGeom xmlns:a="http://schemas.openxmlformats.org/drawingml/2006/main" prst="rect">
          <a:avLst/>
        </a:prstGeom>
      </cdr:spPr>
    </cdr:pic>
  </cdr:relSizeAnchor>
</c:userShapes>
</file>

<file path=xl/drawings/drawing4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5111D11-46D9-472C-1421-569B66DD67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1B39199E-E6DD-C80B-8A8D-EC047828E7D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6086475"/>
        </a:xfrm>
        <a:prstGeom xmlns:a="http://schemas.openxmlformats.org/drawingml/2006/main" prst="rect">
          <a:avLst/>
        </a:prstGeom>
      </cdr:spPr>
    </cdr:pic>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0</xdr:colOff>
      <xdr:row>22</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10</xdr:col>
      <xdr:colOff>0</xdr:colOff>
      <xdr:row>22</xdr:row>
      <xdr:rowOff>0</xdr:rowOff>
    </xdr:to>
    <xdr:graphicFrame macro="">
      <xdr:nvGraphicFramePr>
        <xdr:cNvPr id="3" name="Chart 7">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22</xdr:row>
      <xdr:rowOff>0</xdr:rowOff>
    </xdr:from>
    <xdr:to>
      <xdr:col>15</xdr:col>
      <xdr:colOff>0</xdr:colOff>
      <xdr:row>40</xdr:row>
      <xdr:rowOff>0</xdr:rowOff>
    </xdr:to>
    <xdr:graphicFrame macro="">
      <xdr:nvGraphicFramePr>
        <xdr:cNvPr id="4" name="Chart 1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15</xdr:col>
      <xdr:colOff>0</xdr:colOff>
      <xdr:row>22</xdr:row>
      <xdr:rowOff>0</xdr:rowOff>
    </xdr:to>
    <xdr:graphicFrame macro="">
      <xdr:nvGraphicFramePr>
        <xdr:cNvPr id="5" name="Chart 12">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0</xdr:colOff>
      <xdr:row>40</xdr:row>
      <xdr:rowOff>0</xdr:rowOff>
    </xdr:to>
    <xdr:graphicFrame macro="">
      <xdr:nvGraphicFramePr>
        <xdr:cNvPr id="6" name="Chart 13">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22</xdr:row>
      <xdr:rowOff>0</xdr:rowOff>
    </xdr:from>
    <xdr:to>
      <xdr:col>10</xdr:col>
      <xdr:colOff>0</xdr:colOff>
      <xdr:row>40</xdr:row>
      <xdr:rowOff>0</xdr:rowOff>
    </xdr:to>
    <xdr:graphicFrame macro="">
      <xdr:nvGraphicFramePr>
        <xdr:cNvPr id="7" name="Chart 14">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xdr:row>
      <xdr:rowOff>0</xdr:rowOff>
    </xdr:from>
    <xdr:to>
      <xdr:col>5</xdr:col>
      <xdr:colOff>0</xdr:colOff>
      <xdr:row>22</xdr:row>
      <xdr:rowOff>0</xdr:rowOff>
    </xdr:to>
    <xdr:graphicFrame macro="">
      <xdr:nvGraphicFramePr>
        <xdr:cNvPr id="8" name="Chart 7">
          <a:extLst>
            <a:ext uri="{FF2B5EF4-FFF2-40B4-BE49-F238E27FC236}">
              <a16:creationId xmlns:a16="http://schemas.microsoft.com/office/drawing/2014/main" id="{9DE8024E-754C-4AD1-AD43-3ECA85949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4</xdr:row>
      <xdr:rowOff>0</xdr:rowOff>
    </xdr:from>
    <xdr:to>
      <xdr:col>10</xdr:col>
      <xdr:colOff>0</xdr:colOff>
      <xdr:row>22</xdr:row>
      <xdr:rowOff>0</xdr:rowOff>
    </xdr:to>
    <xdr:graphicFrame macro="">
      <xdr:nvGraphicFramePr>
        <xdr:cNvPr id="9" name="Chart 7">
          <a:extLst>
            <a:ext uri="{FF2B5EF4-FFF2-40B4-BE49-F238E27FC236}">
              <a16:creationId xmlns:a16="http://schemas.microsoft.com/office/drawing/2014/main" id="{B079E640-7ACA-4E94-8F1E-6571D645E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22</xdr:row>
      <xdr:rowOff>0</xdr:rowOff>
    </xdr:from>
    <xdr:to>
      <xdr:col>15</xdr:col>
      <xdr:colOff>0</xdr:colOff>
      <xdr:row>40</xdr:row>
      <xdr:rowOff>0</xdr:rowOff>
    </xdr:to>
    <xdr:graphicFrame macro="">
      <xdr:nvGraphicFramePr>
        <xdr:cNvPr id="10" name="Chart 11">
          <a:extLst>
            <a:ext uri="{FF2B5EF4-FFF2-40B4-BE49-F238E27FC236}">
              <a16:creationId xmlns:a16="http://schemas.microsoft.com/office/drawing/2014/main" id="{87074C85-29D9-42AE-8A29-7DEFCC396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4</xdr:row>
      <xdr:rowOff>0</xdr:rowOff>
    </xdr:from>
    <xdr:to>
      <xdr:col>15</xdr:col>
      <xdr:colOff>0</xdr:colOff>
      <xdr:row>22</xdr:row>
      <xdr:rowOff>0</xdr:rowOff>
    </xdr:to>
    <xdr:graphicFrame macro="">
      <xdr:nvGraphicFramePr>
        <xdr:cNvPr id="11" name="Chart 12">
          <a:extLst>
            <a:ext uri="{FF2B5EF4-FFF2-40B4-BE49-F238E27FC236}">
              <a16:creationId xmlns:a16="http://schemas.microsoft.com/office/drawing/2014/main" id="{548DE79F-EF3B-44D1-867A-E12CADC48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22</xdr:row>
      <xdr:rowOff>0</xdr:rowOff>
    </xdr:from>
    <xdr:to>
      <xdr:col>5</xdr:col>
      <xdr:colOff>0</xdr:colOff>
      <xdr:row>40</xdr:row>
      <xdr:rowOff>0</xdr:rowOff>
    </xdr:to>
    <xdr:graphicFrame macro="">
      <xdr:nvGraphicFramePr>
        <xdr:cNvPr id="12" name="Chart 13">
          <a:extLst>
            <a:ext uri="{FF2B5EF4-FFF2-40B4-BE49-F238E27FC236}">
              <a16:creationId xmlns:a16="http://schemas.microsoft.com/office/drawing/2014/main" id="{E1777209-AE53-48CE-AAD2-BFFD1E6E3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22</xdr:row>
      <xdr:rowOff>0</xdr:rowOff>
    </xdr:from>
    <xdr:to>
      <xdr:col>10</xdr:col>
      <xdr:colOff>0</xdr:colOff>
      <xdr:row>40</xdr:row>
      <xdr:rowOff>0</xdr:rowOff>
    </xdr:to>
    <xdr:graphicFrame macro="">
      <xdr:nvGraphicFramePr>
        <xdr:cNvPr id="13" name="Chart 14">
          <a:extLst>
            <a:ext uri="{FF2B5EF4-FFF2-40B4-BE49-F238E27FC236}">
              <a16:creationId xmlns:a16="http://schemas.microsoft.com/office/drawing/2014/main" id="{234BE8C5-BB24-4F1C-8126-594156A35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42CF07D3-3ACE-3010-B989-35B6E0E0A6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9744075"/>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FD37A08-0344-DB8E-2D31-15C92528A1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910638" cy="5253038"/>
        </a:xfrm>
        <a:prstGeom xmlns:a="http://schemas.openxmlformats.org/drawingml/2006/main" prst="rect">
          <a:avLst/>
        </a:prstGeom>
      </cdr:spPr>
    </cdr:pic>
  </cdr:relSizeAnchor>
</c:userShapes>
</file>

<file path=xl/drawings/drawing50.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FD442EA0-C219-30F5-C85D-7FAC5A8CBE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9182100"/>
        </a:xfrm>
        <a:prstGeom xmlns:a="http://schemas.openxmlformats.org/drawingml/2006/main" prst="rect">
          <a:avLst/>
        </a:prstGeom>
      </cdr:spPr>
    </cdr:pic>
  </cdr:relSizeAnchor>
</c:userShapes>
</file>

<file path=xl/drawings/drawing51.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35770709-0BC5-8D68-8F1C-0A24653B71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9120188"/>
        </a:xfrm>
        <a:prstGeom xmlns:a="http://schemas.openxmlformats.org/drawingml/2006/main" prst="rect">
          <a:avLst/>
        </a:prstGeom>
      </cdr:spPr>
    </cdr:pic>
  </cdr:relSizeAnchor>
</c:userShapes>
</file>

<file path=xl/drawings/drawing5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90C6E105-C363-610F-7E8F-B0AB391E827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9744075"/>
        </a:xfrm>
        <a:prstGeom xmlns:a="http://schemas.openxmlformats.org/drawingml/2006/main" prst="rect">
          <a:avLst/>
        </a:prstGeom>
      </cdr:spPr>
    </cdr:pic>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6D8CCF5-D287-444F-BB78-3C1599CDAB2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82275" cy="9120188"/>
        </a:xfrm>
        <a:prstGeom xmlns:a="http://schemas.openxmlformats.org/drawingml/2006/main" prst="rect">
          <a:avLst/>
        </a:prstGeom>
      </cdr:spPr>
    </cdr:pic>
  </cdr:relSizeAnchor>
</c:userShapes>
</file>

<file path=xl/drawings/drawing54.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737DD1D-950B-A62E-9490-D698E71C6CC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0577513" cy="9120188"/>
        </a:xfrm>
        <a:prstGeom xmlns:a="http://schemas.openxmlformats.org/drawingml/2006/main" prst="rect">
          <a:avLst/>
        </a:prstGeom>
      </cdr:spPr>
    </cdr:pic>
  </cdr:relSizeAnchor>
</c:userShapes>
</file>

<file path=xl/drawings/drawing55.xml><?xml version="1.0" encoding="utf-8"?>
<xdr:wsDr xmlns:xdr="http://schemas.openxmlformats.org/drawingml/2006/spreadsheetDrawing" xmlns:a="http://schemas.openxmlformats.org/drawingml/2006/main">
  <xdr:twoCellAnchor>
    <xdr:from>
      <xdr:col>7</xdr:col>
      <xdr:colOff>0</xdr:colOff>
      <xdr:row>33</xdr:row>
      <xdr:rowOff>0</xdr:rowOff>
    </xdr:from>
    <xdr:to>
      <xdr:col>7</xdr:col>
      <xdr:colOff>0</xdr:colOff>
      <xdr:row>36</xdr:row>
      <xdr:rowOff>0</xdr:rowOff>
    </xdr:to>
    <xdr:sp macro="" textlink="">
      <xdr:nvSpPr>
        <xdr:cNvPr id="54273" name="Text 3">
          <a:extLst>
            <a:ext uri="{FF2B5EF4-FFF2-40B4-BE49-F238E27FC236}">
              <a16:creationId xmlns:a16="http://schemas.microsoft.com/office/drawing/2014/main" id="{00000000-0008-0000-0900-000001D40000}"/>
            </a:ext>
          </a:extLst>
        </xdr:cNvPr>
        <xdr:cNvSpPr txBox="1">
          <a:spLocks noChangeArrowheads="1"/>
        </xdr:cNvSpPr>
      </xdr:nvSpPr>
      <xdr:spPr bwMode="auto">
        <a:xfrm>
          <a:off x="9001125" y="5610225"/>
          <a:ext cx="0" cy="6477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0" i="0" u="none" strike="noStrike" baseline="0">
              <a:solidFill>
                <a:srgbClr val="000000"/>
              </a:solidFill>
              <a:latin typeface="Times New Roman"/>
              <a:cs typeface="Times New Roman"/>
            </a:rPr>
            <a:t>The source of data for this time series changed from 6 January 1988.  Therefore data before and after this date are not directly comparable.  The source before 6 January 1988 was the Payment Master File (PMF) and after 6 January 1988, the Client Data Base (CDB).  See "Source" in the Explanatory notes at the beginning of this publication for detailed information.</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Numbers of spouses and spouses/widows(ers) adjusted following a reconciliation of data at 3 July 1986.</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Spouses/widows(ers) are former spouses of incapacitated veterans.</a:t>
          </a:r>
        </a:p>
      </xdr:txBody>
    </xdr:sp>
    <xdr:clientData/>
  </xdr:twoCellAnchor>
  <xdr:twoCellAnchor>
    <xdr:from>
      <xdr:col>7</xdr:col>
      <xdr:colOff>0</xdr:colOff>
      <xdr:row>33</xdr:row>
      <xdr:rowOff>0</xdr:rowOff>
    </xdr:from>
    <xdr:to>
      <xdr:col>7</xdr:col>
      <xdr:colOff>0</xdr:colOff>
      <xdr:row>36</xdr:row>
      <xdr:rowOff>0</xdr:rowOff>
    </xdr:to>
    <xdr:sp macro="" textlink="">
      <xdr:nvSpPr>
        <xdr:cNvPr id="2" name="Text 3">
          <a:extLst>
            <a:ext uri="{FF2B5EF4-FFF2-40B4-BE49-F238E27FC236}">
              <a16:creationId xmlns:a16="http://schemas.microsoft.com/office/drawing/2014/main" id="{BA1B81A0-1DBB-4D2A-886F-07DAA47491C6}"/>
            </a:ext>
          </a:extLst>
        </xdr:cNvPr>
        <xdr:cNvSpPr txBox="1">
          <a:spLocks noChangeArrowheads="1"/>
        </xdr:cNvSpPr>
      </xdr:nvSpPr>
      <xdr:spPr bwMode="auto">
        <a:xfrm>
          <a:off x="9658350" y="6105525"/>
          <a:ext cx="0"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0" i="0" u="none" strike="noStrike" baseline="0">
              <a:solidFill>
                <a:srgbClr val="000000"/>
              </a:solidFill>
              <a:latin typeface="Times New Roman"/>
              <a:cs typeface="Times New Roman"/>
            </a:rPr>
            <a:t>The source of data for this time series changed from 6 January 1988.  Therefore data before and after this date are not directly comparable.  The source before 6 January 1988 was the Payment Master File (PMF) and after 6 January 1988, the Client Data Base (CDB).  See "Source" in the Explanatory notes at the beginning of this publication for detailed information.</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Numbers of spouses and spouses/widows(ers) adjusted following a reconciliation of data at 3 July 1986.</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Spouses/widows(ers) are former spouses of incapacitated veterans.</a:t>
          </a:r>
        </a:p>
      </xdr:txBody>
    </xdr:sp>
    <xdr:clientData/>
  </xdr:twoCellAnchor>
  <xdr:twoCellAnchor>
    <xdr:from>
      <xdr:col>7</xdr:col>
      <xdr:colOff>0</xdr:colOff>
      <xdr:row>33</xdr:row>
      <xdr:rowOff>0</xdr:rowOff>
    </xdr:from>
    <xdr:to>
      <xdr:col>7</xdr:col>
      <xdr:colOff>0</xdr:colOff>
      <xdr:row>36</xdr:row>
      <xdr:rowOff>0</xdr:rowOff>
    </xdr:to>
    <xdr:sp macro="" textlink="">
      <xdr:nvSpPr>
        <xdr:cNvPr id="3" name="Text 3">
          <a:extLst>
            <a:ext uri="{FF2B5EF4-FFF2-40B4-BE49-F238E27FC236}">
              <a16:creationId xmlns:a16="http://schemas.microsoft.com/office/drawing/2014/main" id="{2DBD0DCD-BE22-4325-97B7-0C195AD515BC}"/>
            </a:ext>
          </a:extLst>
        </xdr:cNvPr>
        <xdr:cNvSpPr txBox="1">
          <a:spLocks noChangeArrowheads="1"/>
        </xdr:cNvSpPr>
      </xdr:nvSpPr>
      <xdr:spPr bwMode="auto">
        <a:xfrm>
          <a:off x="9653588" y="5610225"/>
          <a:ext cx="0" cy="485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0" i="0" u="none" strike="noStrike" baseline="0">
              <a:solidFill>
                <a:srgbClr val="000000"/>
              </a:solidFill>
              <a:latin typeface="Times New Roman"/>
              <a:cs typeface="Times New Roman"/>
            </a:rPr>
            <a:t>The source of data for this time series changed from 6 January 1988.  Therefore data before and after this date are not directly comparable.  The source before 6 January 1988 was the Payment Master File (PMF) and after 6 January 1988, the Client Data Base (CDB).  See "Source" in the Explanatory notes at the beginning of this publication for detailed information.</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Numbers of spouses and spouses/widows(ers) adjusted following a reconciliation of data at 3 July 1986.</a:t>
          </a:r>
          <a:endParaRPr lang="en-AU" sz="400" b="0" i="0" u="none" strike="noStrike" baseline="0">
            <a:solidFill>
              <a:srgbClr val="000000"/>
            </a:solidFill>
            <a:latin typeface="Times New Roman"/>
            <a:cs typeface="Times New Roman"/>
          </a:endParaRPr>
        </a:p>
        <a:p>
          <a:pPr algn="l" rtl="0">
            <a:defRPr sz="1000"/>
          </a:pPr>
          <a:endParaRPr lang="en-AU" sz="400" b="0" i="0" u="none" strike="noStrike" baseline="0">
            <a:solidFill>
              <a:srgbClr val="000000"/>
            </a:solidFill>
            <a:latin typeface="Times New Roman"/>
            <a:cs typeface="Times New Roman"/>
          </a:endParaRPr>
        </a:p>
        <a:p>
          <a:pPr algn="l" rtl="0">
            <a:defRPr sz="1000"/>
          </a:pPr>
          <a:r>
            <a:rPr lang="en-AU" sz="1000" b="0" i="0" u="none" strike="noStrike" baseline="0">
              <a:solidFill>
                <a:srgbClr val="000000"/>
              </a:solidFill>
              <a:latin typeface="Times New Roman"/>
              <a:cs typeface="Times New Roman"/>
            </a:rPr>
            <a:t>Spouses/widows(ers) are former spouses of incapacitated veterans.</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0B20236-AC86-04C6-F129-C54E5D993B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915400" cy="5224463"/>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584941B5-7A6A-62E2-CEC0-90D18DFD94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597063" cy="6234113"/>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7A58851-E293-2C2F-2195-22977A079F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329738" cy="5253038"/>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2FD37A08-0344-DB8E-2D31-15C92528A1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910638" cy="5253038"/>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R:\Health_and_Comm_Services\POLICY-StatsandDI\_Common\Statistical%20Services\Publications\Pensioner%20Summary\202409%20-%20Sept%202024\DVA%20Pensioner%20Summary%20-%20Sept%202024%20BAD%20FOOTERS.xlsm" TargetMode="External"/><Relationship Id="rId1" Type="http://schemas.openxmlformats.org/officeDocument/2006/relationships/externalLinkPath" Target="https://collaboration.dvastaff.dva.gov.au/BusinessUnits/Admin/ICPS/WST/Lists/Web%20Services%20Job%20Submission/Attachments/11953/DVA%20Pensioner%20Summary%20-%20Sept%202024%20BAD%20FOOTER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Contents"/>
      <sheetName val="Net Total"/>
      <sheetName val="Trend 1"/>
      <sheetName val="Trend 2"/>
      <sheetName val="Chart 1  "/>
      <sheetName val="Chart 2 "/>
      <sheetName val="Chart 3  "/>
      <sheetName val="Chart 4 "/>
      <sheetName val="Table 01"/>
      <sheetName val="Table 02"/>
      <sheetName val="Table 03 "/>
      <sheetName val="Table 04 "/>
      <sheetName val="Table 05"/>
      <sheetName val="Table 06"/>
      <sheetName val="Table 07"/>
      <sheetName val="Table 08"/>
      <sheetName val="Table 09  "/>
      <sheetName val="Table 10 "/>
      <sheetName val="Table 11"/>
      <sheetName val="Table 12"/>
      <sheetName val="Table 12A"/>
      <sheetName val="Table 12B"/>
      <sheetName val="Table 13"/>
      <sheetName val="Table 14"/>
      <sheetName val="Table 15"/>
      <sheetName val="Table 16"/>
      <sheetName val="Table 17"/>
      <sheetName val="Table 18"/>
      <sheetName val="Table 19"/>
      <sheetName val="Table 20  "/>
      <sheetName val="Table 21 "/>
      <sheetName val="Table 22"/>
      <sheetName val="Table 23"/>
      <sheetName val="Table 24"/>
      <sheetName val="Table 25"/>
    </sheetNames>
    <sheetDataSet>
      <sheetData sheetId="0"/>
      <sheetData sheetId="1"/>
      <sheetData sheetId="2"/>
      <sheetData sheetId="3">
        <row r="6">
          <cell r="B6" t="str">
            <v>Service
Pensioners</v>
          </cell>
          <cell r="F6" t="str">
            <v>War Widow(er)s</v>
          </cell>
        </row>
        <row r="9">
          <cell r="A9">
            <v>44896</v>
          </cell>
          <cell r="C9">
            <v>-1.2615135593438074E-2</v>
          </cell>
          <cell r="E9">
            <v>-4.124431112949938E-3</v>
          </cell>
          <cell r="G9">
            <v>-2.2410769548174128E-2</v>
          </cell>
        </row>
        <row r="10">
          <cell r="A10">
            <v>44986</v>
          </cell>
          <cell r="C10">
            <v>-1.5027126891401361E-2</v>
          </cell>
          <cell r="E10">
            <v>9.6072703667640375E-4</v>
          </cell>
          <cell r="G10">
            <v>-2.2739863349777085E-2</v>
          </cell>
        </row>
        <row r="11">
          <cell r="A11">
            <v>45078</v>
          </cell>
          <cell r="C11">
            <v>-1.5229968562597417E-2</v>
          </cell>
          <cell r="E11">
            <v>-1.2620137744977238E-2</v>
          </cell>
          <cell r="G11">
            <v>-2.7858010527736538E-2</v>
          </cell>
        </row>
        <row r="12">
          <cell r="A12">
            <v>45170</v>
          </cell>
          <cell r="C12">
            <v>-2.0307700562016282E-2</v>
          </cell>
          <cell r="E12">
            <v>-4.2035572603315559E-3</v>
          </cell>
          <cell r="G12">
            <v>-2.4879904478938161E-2</v>
          </cell>
        </row>
        <row r="13">
          <cell r="A13">
            <v>45261</v>
          </cell>
          <cell r="C13">
            <v>-6.927805692849026E-3</v>
          </cell>
          <cell r="E13">
            <v>5.0523705247605731E-3</v>
          </cell>
          <cell r="G13">
            <v>-2.0559842811174074E-2</v>
          </cell>
        </row>
        <row r="14">
          <cell r="A14">
            <v>45352</v>
          </cell>
          <cell r="C14">
            <v>-1.367653343995147E-2</v>
          </cell>
          <cell r="E14">
            <v>-2.6381761146622214E-3</v>
          </cell>
          <cell r="G14">
            <v>-2.229975287105684E-2</v>
          </cell>
        </row>
        <row r="15">
          <cell r="A15">
            <v>45444</v>
          </cell>
          <cell r="C15">
            <v>-1.3488768678100669E-2</v>
          </cell>
          <cell r="E15">
            <v>-3.4347528557140601E-3</v>
          </cell>
          <cell r="G15">
            <v>-2.4087070298560723E-2</v>
          </cell>
        </row>
        <row r="16">
          <cell r="A16">
            <v>45536</v>
          </cell>
          <cell r="C16">
            <v>-1.1958739514849241E-2</v>
          </cell>
          <cell r="E16">
            <v>-4.0672415386850133E-3</v>
          </cell>
          <cell r="G16">
            <v>-2.5565238588579439E-2</v>
          </cell>
        </row>
        <row r="18">
          <cell r="B18" t="str">
            <v>Service Pensioners</v>
          </cell>
          <cell r="G18" t="str">
            <v>DCP Recipients</v>
          </cell>
          <cell r="L18" t="str">
            <v>War Widow(er)s</v>
          </cell>
        </row>
        <row r="20">
          <cell r="A20" t="str">
            <v>NSW</v>
          </cell>
          <cell r="D20">
            <v>-5.5005279300115645E-2</v>
          </cell>
          <cell r="F20" t="str">
            <v>NSW</v>
          </cell>
          <cell r="I20">
            <v>-1.5914383941443941E-2</v>
          </cell>
          <cell r="K20" t="str">
            <v>NSW</v>
          </cell>
          <cell r="N20">
            <v>-0.10905877154220062</v>
          </cell>
        </row>
        <row r="21">
          <cell r="A21" t="str">
            <v>VIC</v>
          </cell>
          <cell r="D21">
            <v>-4.9948201864732866E-2</v>
          </cell>
          <cell r="F21" t="str">
            <v>VIC</v>
          </cell>
          <cell r="I21">
            <v>-1.2399580859238561E-2</v>
          </cell>
          <cell r="K21" t="str">
            <v>VIC</v>
          </cell>
          <cell r="N21">
            <v>-0.11448863636363636</v>
          </cell>
        </row>
        <row r="22">
          <cell r="A22" t="str">
            <v>QLD</v>
          </cell>
          <cell r="D22">
            <v>-4.7285967517846021E-2</v>
          </cell>
          <cell r="F22" t="str">
            <v>QLD</v>
          </cell>
          <cell r="I22">
            <v>3.7268932617769827E-3</v>
          </cell>
          <cell r="K22" t="str">
            <v>QLD</v>
          </cell>
          <cell r="N22">
            <v>-6.4398137885169585E-2</v>
          </cell>
        </row>
        <row r="23">
          <cell r="A23" t="str">
            <v>SA</v>
          </cell>
          <cell r="D23">
            <v>-5.4078413699864804E-2</v>
          </cell>
          <cell r="F23" t="str">
            <v>SA</v>
          </cell>
          <cell r="I23">
            <v>-4.0560471976401179E-3</v>
          </cell>
          <cell r="K23" t="str">
            <v>SA</v>
          </cell>
          <cell r="N23">
            <v>-9.0909090909090912E-2</v>
          </cell>
        </row>
        <row r="24">
          <cell r="A24" t="str">
            <v>WA</v>
          </cell>
          <cell r="D24">
            <v>-5.3881065983940414E-2</v>
          </cell>
          <cell r="F24" t="str">
            <v>WA</v>
          </cell>
          <cell r="I24">
            <v>-1.7423771001866832E-3</v>
          </cell>
          <cell r="K24" t="str">
            <v>WA</v>
          </cell>
          <cell r="N24">
            <v>-5.2810902896081771E-2</v>
          </cell>
        </row>
        <row r="25">
          <cell r="A25" t="str">
            <v>TAS</v>
          </cell>
          <cell r="D25">
            <v>-6.8015497201894107E-2</v>
          </cell>
          <cell r="F25" t="str">
            <v>TAS</v>
          </cell>
          <cell r="I25">
            <v>-3.7735849056603774E-3</v>
          </cell>
          <cell r="K25" t="str">
            <v>TAS</v>
          </cell>
          <cell r="N25">
            <v>-6.7812798471824254E-2</v>
          </cell>
        </row>
        <row r="26">
          <cell r="A26" t="str">
            <v>NT</v>
          </cell>
          <cell r="D26">
            <v>-3.8610038610038609E-2</v>
          </cell>
          <cell r="F26" t="str">
            <v>NT</v>
          </cell>
          <cell r="I26">
            <v>1.5408320493066256E-3</v>
          </cell>
          <cell r="K26" t="str">
            <v>NT</v>
          </cell>
          <cell r="N26">
            <v>-1.7857142857142856E-2</v>
          </cell>
        </row>
        <row r="27">
          <cell r="A27" t="str">
            <v>ACT</v>
          </cell>
          <cell r="D27">
            <v>-2.7926960257787327E-2</v>
          </cell>
          <cell r="F27" t="str">
            <v>ACT</v>
          </cell>
          <cell r="I27">
            <v>-4.7495682210708118E-3</v>
          </cell>
          <cell r="K27" t="str">
            <v>ACT</v>
          </cell>
          <cell r="N27">
            <v>-6.5885797950219621E-2</v>
          </cell>
        </row>
        <row r="28">
          <cell r="A28" t="str">
            <v>Total</v>
          </cell>
          <cell r="D28">
            <v>-4.5277180684291957E-2</v>
          </cell>
          <cell r="F28" t="str">
            <v>Total</v>
          </cell>
          <cell r="I28">
            <v>-5.1051367965596391E-3</v>
          </cell>
          <cell r="K28" t="str">
            <v>Total</v>
          </cell>
          <cell r="N28">
            <v>-8.9358430389839677E-2</v>
          </cell>
        </row>
      </sheetData>
      <sheetData sheetId="4">
        <row r="6">
          <cell r="B6" t="str">
            <v>Service Pensioners</v>
          </cell>
          <cell r="G6" t="str">
            <v>DCP Recipients</v>
          </cell>
          <cell r="L6" t="str">
            <v>War Widow(er)s</v>
          </cell>
        </row>
        <row r="8">
          <cell r="A8" t="str">
            <v>&lt;55</v>
          </cell>
          <cell r="D8">
            <v>4.4767767207610524E-3</v>
          </cell>
          <cell r="F8" t="str">
            <v>&lt;55</v>
          </cell>
          <cell r="I8">
            <v>-0.11880433124904682</v>
          </cell>
          <cell r="K8" t="str">
            <v>&lt;55</v>
          </cell>
          <cell r="N8">
            <v>-6.2091503267973858E-2</v>
          </cell>
        </row>
        <row r="9">
          <cell r="A9" t="str">
            <v>55-64</v>
          </cell>
          <cell r="D9">
            <v>-5.5678466076696166E-2</v>
          </cell>
          <cell r="F9" t="str">
            <v>55-64</v>
          </cell>
          <cell r="I9">
            <v>1.7291422219477551E-2</v>
          </cell>
          <cell r="K9" t="str">
            <v>55-64</v>
          </cell>
          <cell r="N9">
            <v>-5.4671968190854868E-2</v>
          </cell>
        </row>
        <row r="10">
          <cell r="A10" t="str">
            <v>65-74</v>
          </cell>
          <cell r="D10">
            <v>-0.22438147418885371</v>
          </cell>
          <cell r="F10" t="str">
            <v>65-74</v>
          </cell>
          <cell r="I10">
            <v>-9.2906158096426342E-2</v>
          </cell>
          <cell r="K10" t="str">
            <v>65-74</v>
          </cell>
          <cell r="N10">
            <v>-6.3105835806132549E-2</v>
          </cell>
        </row>
        <row r="11">
          <cell r="A11" t="str">
            <v>75-84</v>
          </cell>
          <cell r="D11">
            <v>8.0091601237211513E-2</v>
          </cell>
          <cell r="F11" t="str">
            <v>75-84</v>
          </cell>
          <cell r="I11">
            <v>9.8345911703750052E-2</v>
          </cell>
          <cell r="K11" t="str">
            <v>75-84</v>
          </cell>
          <cell r="N11">
            <v>2.7863410007114061E-2</v>
          </cell>
        </row>
        <row r="12">
          <cell r="A12" t="str">
            <v>85&gt;</v>
          </cell>
          <cell r="D12">
            <v>-8.9251519440512864E-2</v>
          </cell>
          <cell r="F12" t="str">
            <v>85&gt;</v>
          </cell>
          <cell r="I12">
            <v>-6.3082721682205911E-2</v>
          </cell>
          <cell r="K12" t="str">
            <v>85&gt;</v>
          </cell>
          <cell r="N12">
            <v>-0.14664041348757076</v>
          </cell>
        </row>
        <row r="13">
          <cell r="A13" t="str">
            <v>Total</v>
          </cell>
          <cell r="D13">
            <v>-5.1213671492326113E-2</v>
          </cell>
          <cell r="F13" t="str">
            <v>Total</v>
          </cell>
          <cell r="I13">
            <v>-5.1051367965596391E-3</v>
          </cell>
          <cell r="K13" t="str">
            <v>Total</v>
          </cell>
          <cell r="N13">
            <v>-8.9358430389839677E-2</v>
          </cell>
        </row>
      </sheetData>
      <sheetData sheetId="5"/>
      <sheetData sheetId="6"/>
      <sheetData sheetId="7"/>
      <sheetData sheetId="8">
        <row r="13">
          <cell r="F13" t="str">
            <v>NSW</v>
          </cell>
          <cell r="G13">
            <v>18795</v>
          </cell>
          <cell r="H13">
            <v>17747</v>
          </cell>
          <cell r="I13">
            <v>10081</v>
          </cell>
        </row>
        <row r="14">
          <cell r="F14" t="str">
            <v>VIC</v>
          </cell>
          <cell r="G14">
            <v>12839</v>
          </cell>
          <cell r="H14">
            <v>11310</v>
          </cell>
          <cell r="I14">
            <v>6234</v>
          </cell>
        </row>
        <row r="15">
          <cell r="F15" t="str">
            <v>QLD</v>
          </cell>
          <cell r="G15">
            <v>19886</v>
          </cell>
          <cell r="H15">
            <v>26932</v>
          </cell>
          <cell r="I15">
            <v>8441</v>
          </cell>
        </row>
        <row r="16">
          <cell r="F16" t="str">
            <v>SA</v>
          </cell>
          <cell r="G16">
            <v>6297</v>
          </cell>
          <cell r="H16">
            <v>5402</v>
          </cell>
          <cell r="I16">
            <v>2430</v>
          </cell>
        </row>
        <row r="17">
          <cell r="F17" t="str">
            <v>WA</v>
          </cell>
          <cell r="G17">
            <v>8130</v>
          </cell>
          <cell r="H17">
            <v>8021</v>
          </cell>
          <cell r="I17">
            <v>2780</v>
          </cell>
        </row>
        <row r="18">
          <cell r="F18" t="str">
            <v>TAS</v>
          </cell>
          <cell r="G18">
            <v>2165</v>
          </cell>
          <cell r="H18">
            <v>2376</v>
          </cell>
          <cell r="I18">
            <v>976</v>
          </cell>
        </row>
        <row r="19">
          <cell r="F19" t="str">
            <v>NT</v>
          </cell>
          <cell r="G19">
            <v>249</v>
          </cell>
          <cell r="H19">
            <v>650</v>
          </cell>
          <cell r="I19">
            <v>110</v>
          </cell>
        </row>
        <row r="20">
          <cell r="F20" t="str">
            <v>ACT</v>
          </cell>
          <cell r="G20">
            <v>905</v>
          </cell>
          <cell r="H20">
            <v>2305</v>
          </cell>
          <cell r="I20">
            <v>638</v>
          </cell>
        </row>
        <row r="21">
          <cell r="F21" t="str">
            <v>OS</v>
          </cell>
          <cell r="G21">
            <v>466</v>
          </cell>
          <cell r="H21">
            <v>676</v>
          </cell>
          <cell r="I21">
            <v>289</v>
          </cell>
        </row>
        <row r="24">
          <cell r="F24" t="str">
            <v>NSW</v>
          </cell>
          <cell r="G24">
            <v>0.26953192221648598</v>
          </cell>
          <cell r="H24">
            <v>0.23531205664355137</v>
          </cell>
          <cell r="I24">
            <v>0.31523812501954407</v>
          </cell>
        </row>
        <row r="25">
          <cell r="F25" t="str">
            <v>VIC</v>
          </cell>
          <cell r="G25">
            <v>0.18411919921987036</v>
          </cell>
          <cell r="H25">
            <v>0.14996221111391028</v>
          </cell>
          <cell r="I25">
            <v>0.19494042965696237</v>
          </cell>
        </row>
        <row r="26">
          <cell r="F26" t="str">
            <v>QLD</v>
          </cell>
          <cell r="G26">
            <v>0.28517753685538921</v>
          </cell>
          <cell r="H26">
            <v>0.3570983439186412</v>
          </cell>
          <cell r="I26">
            <v>0.26395447012101692</v>
          </cell>
        </row>
        <row r="27">
          <cell r="F27" t="str">
            <v>SA</v>
          </cell>
          <cell r="G27">
            <v>9.0302873859920835E-2</v>
          </cell>
          <cell r="H27">
            <v>7.1626513212850879E-2</v>
          </cell>
          <cell r="I27">
            <v>7.5987366709403051E-2</v>
          </cell>
        </row>
        <row r="28">
          <cell r="F28" t="str">
            <v>WA</v>
          </cell>
          <cell r="G28">
            <v>0.11658922732748236</v>
          </cell>
          <cell r="H28">
            <v>0.10635251064055477</v>
          </cell>
          <cell r="I28">
            <v>8.6932049157259453E-2</v>
          </cell>
        </row>
        <row r="29">
          <cell r="F29" t="str">
            <v>TAS</v>
          </cell>
          <cell r="G29">
            <v>3.1047438765559571E-2</v>
          </cell>
          <cell r="H29">
            <v>3.1503997666370541E-2</v>
          </cell>
          <cell r="I29">
            <v>3.0520028768879576E-2</v>
          </cell>
        </row>
        <row r="30">
          <cell r="F30" t="str">
            <v>NT</v>
          </cell>
          <cell r="G30">
            <v>3.5708139734985374E-3</v>
          </cell>
          <cell r="H30">
            <v>8.6185178801097863E-3</v>
          </cell>
          <cell r="I30">
            <v>3.4397573407548704E-3</v>
          </cell>
        </row>
        <row r="31">
          <cell r="F31" t="str">
            <v>ACT</v>
          </cell>
          <cell r="G31">
            <v>1.2978259622554925E-2</v>
          </cell>
          <cell r="H31">
            <v>3.0562590328697011E-2</v>
          </cell>
          <cell r="I31">
            <v>1.9950592576378247E-2</v>
          </cell>
        </row>
        <row r="32">
          <cell r="F32" t="str">
            <v>OS</v>
          </cell>
          <cell r="G32">
            <v>6.6827281592382265E-3</v>
          </cell>
          <cell r="H32">
            <v>8.9632585953141782E-3</v>
          </cell>
          <cell r="I32">
            <v>9.037180649801432E-3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462" xr16:uid="{D44596EF-A46B-4FF4-8EEE-69F16C08863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370" xr16:uid="{00000000-0016-0000-1000-00000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ExternalData2_17" headers="0" growShrinkType="insertClear" adjustColumnWidth="0" connectionId="290" xr16:uid="{99FFCA9D-169E-4065-9A20-129CAE7CB9B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0.xml><?xml version="1.0" encoding="utf-8"?>
<queryTable xmlns="http://schemas.openxmlformats.org/spreadsheetml/2006/main" xmlns:mc="http://schemas.openxmlformats.org/markup-compatibility/2006" xmlns:xr16="http://schemas.microsoft.com/office/spreadsheetml/2017/revision16" mc:Ignorable="xr16" name="ExternalData1_179" headers="0" growShrinkType="insertClear" adjustColumnWidth="0" connectionId="887" xr16:uid="{409B80C9-B4EA-4CFF-A664-8AD6A9EE4A3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1.xml><?xml version="1.0" encoding="utf-8"?>
<queryTable xmlns="http://schemas.openxmlformats.org/spreadsheetml/2006/main" xmlns:mc="http://schemas.openxmlformats.org/markup-compatibility/2006" xmlns:xr16="http://schemas.microsoft.com/office/spreadsheetml/2017/revision16" mc:Ignorable="xr16" name="ExternalData1_91" headers="0" growShrinkType="insertClear" adjustColumnWidth="0" connectionId="118" xr16:uid="{BE54843B-AC54-459B-B308-D57FA80A0B3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2.xml><?xml version="1.0" encoding="utf-8"?>
<queryTable xmlns="http://schemas.openxmlformats.org/spreadsheetml/2006/main" xmlns:mc="http://schemas.openxmlformats.org/markup-compatibility/2006" xmlns:xr16="http://schemas.microsoft.com/office/spreadsheetml/2017/revision16" mc:Ignorable="xr16" name="ExternalData11_5" headers="0" growShrinkType="insertClear" adjustColumnWidth="0" connectionId="1061" xr16:uid="{243B33A7-07BB-44CC-AEEA-F5EFB4C0CD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3.xml><?xml version="1.0" encoding="utf-8"?>
<queryTable xmlns="http://schemas.openxmlformats.org/spreadsheetml/2006/main" xmlns:mc="http://schemas.openxmlformats.org/markup-compatibility/2006" xmlns:xr16="http://schemas.microsoft.com/office/spreadsheetml/2017/revision16" mc:Ignorable="xr16" name="ExternalData24_1" headers="0" growShrinkType="insertClear" adjustColumnWidth="0" connectionId="966" xr16:uid="{00000000-0016-0000-1F00-00001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4.xml><?xml version="1.0" encoding="utf-8"?>
<queryTable xmlns="http://schemas.openxmlformats.org/spreadsheetml/2006/main" xmlns:mc="http://schemas.openxmlformats.org/markup-compatibility/2006" xmlns:xr16="http://schemas.microsoft.com/office/spreadsheetml/2017/revision16" mc:Ignorable="xr16" name="ExternalData31_5" headers="0" growShrinkType="insertClear" adjustColumnWidth="0" connectionId="1097" xr16:uid="{29711B1A-2062-4A61-B7CF-2D1DB446228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5.xml><?xml version="1.0" encoding="utf-8"?>
<queryTable xmlns="http://schemas.openxmlformats.org/spreadsheetml/2006/main" xmlns:mc="http://schemas.openxmlformats.org/markup-compatibility/2006" xmlns:xr16="http://schemas.microsoft.com/office/spreadsheetml/2017/revision16" mc:Ignorable="xr16" name="ExternalData24_4" headers="0" growShrinkType="insertClear" adjustColumnWidth="0" connectionId="968" xr16:uid="{4A69F12B-7DF2-4577-AD6A-2A6CDF137C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6.xml><?xml version="1.0" encoding="utf-8"?>
<queryTable xmlns="http://schemas.openxmlformats.org/spreadsheetml/2006/main" xmlns:mc="http://schemas.openxmlformats.org/markup-compatibility/2006" xmlns:xr16="http://schemas.microsoft.com/office/spreadsheetml/2017/revision16" mc:Ignorable="xr16" name="ExternalData1_31" headers="0" growShrinkType="insertClear" adjustColumnWidth="0" connectionId="900" xr16:uid="{00000000-0016-0000-1F00-00004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7.xml><?xml version="1.0" encoding="utf-8"?>
<queryTable xmlns="http://schemas.openxmlformats.org/spreadsheetml/2006/main" xmlns:mc="http://schemas.openxmlformats.org/markup-compatibility/2006" xmlns:xr16="http://schemas.microsoft.com/office/spreadsheetml/2017/revision16" mc:Ignorable="xr16" name="ExternalData1_96" headers="0" growShrinkType="insertClear" adjustColumnWidth="0" connectionId="106" xr16:uid="{D6FE79F9-6283-4366-BB51-FEB76AB520A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8.xml><?xml version="1.0" encoding="utf-8"?>
<queryTable xmlns="http://schemas.openxmlformats.org/spreadsheetml/2006/main" xmlns:mc="http://schemas.openxmlformats.org/markup-compatibility/2006" xmlns:xr16="http://schemas.microsoft.com/office/spreadsheetml/2017/revision16" mc:Ignorable="xr16" name="ExternalData17_2" headers="0" growShrinkType="insertClear" adjustColumnWidth="0" connectionId="1015" xr16:uid="{F144F0B4-E991-4939-A1AC-7BD3B253064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09.xml><?xml version="1.0" encoding="utf-8"?>
<queryTable xmlns="http://schemas.openxmlformats.org/spreadsheetml/2006/main" xmlns:mc="http://schemas.openxmlformats.org/markup-compatibility/2006" xmlns:xr16="http://schemas.microsoft.com/office/spreadsheetml/2017/revision16" mc:Ignorable="xr16" name="ExternalData35_53" headers="0" growShrinkType="insertClear" adjustColumnWidth="0" connectionId="80" xr16:uid="{35E72808-7062-48F2-8825-A53A80C83F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ExternalData2_24" headers="0" growShrinkType="insertClear" adjustColumnWidth="0" connectionId="243" xr16:uid="{B4697504-43F8-4C54-94C2-03436219416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0.xml><?xml version="1.0" encoding="utf-8"?>
<queryTable xmlns="http://schemas.openxmlformats.org/spreadsheetml/2006/main" xmlns:mc="http://schemas.openxmlformats.org/markup-compatibility/2006" xmlns:xr16="http://schemas.microsoft.com/office/spreadsheetml/2017/revision16" mc:Ignorable="xr16" name="ExternalData1_16" headers="0" growShrinkType="insertClear" adjustColumnWidth="0" connectionId="96" xr16:uid="{00000000-0016-0000-1F00-00004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1.xml><?xml version="1.0" encoding="utf-8"?>
<queryTable xmlns="http://schemas.openxmlformats.org/spreadsheetml/2006/main" xmlns:mc="http://schemas.openxmlformats.org/markup-compatibility/2006" xmlns:xr16="http://schemas.microsoft.com/office/spreadsheetml/2017/revision16" mc:Ignorable="xr16" name="ExternalData1_164" headers="0" growShrinkType="insertClear" adjustColumnWidth="0" connectionId="197" xr16:uid="{643C6CD9-78B2-4525-B298-BDC02ED0CB6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2.xml><?xml version="1.0" encoding="utf-8"?>
<queryTable xmlns="http://schemas.openxmlformats.org/spreadsheetml/2006/main" xmlns:mc="http://schemas.openxmlformats.org/markup-compatibility/2006" xmlns:xr16="http://schemas.microsoft.com/office/spreadsheetml/2017/revision16" mc:Ignorable="xr16" name="ExternalData12_3" headers="0" growShrinkType="insertClear" adjustColumnWidth="0" connectionId="1051" xr16:uid="{F4B8F13E-5AE2-4A2A-B283-3F9698DA8E3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3.xml><?xml version="1.0" encoding="utf-8"?>
<queryTable xmlns="http://schemas.openxmlformats.org/spreadsheetml/2006/main" xmlns:mc="http://schemas.openxmlformats.org/markup-compatibility/2006" xmlns:xr16="http://schemas.microsoft.com/office/spreadsheetml/2017/revision16" mc:Ignorable="xr16" name="ExternalData31_2" headers="0" growShrinkType="insertClear" adjustColumnWidth="0" connectionId="1093" xr16:uid="{0580D71E-6630-44BF-915C-12F83D0AEED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4.xml><?xml version="1.0" encoding="utf-8"?>
<queryTable xmlns="http://schemas.openxmlformats.org/spreadsheetml/2006/main" xmlns:mc="http://schemas.openxmlformats.org/markup-compatibility/2006" xmlns:xr16="http://schemas.microsoft.com/office/spreadsheetml/2017/revision16" mc:Ignorable="xr16" name="ExternalData35_8" headers="0" growShrinkType="insertClear" adjustColumnWidth="0" connectionId="36" xr16:uid="{00000000-0016-0000-1F00-0000F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5.xml><?xml version="1.0" encoding="utf-8"?>
<queryTable xmlns="http://schemas.openxmlformats.org/spreadsheetml/2006/main" xmlns:mc="http://schemas.openxmlformats.org/markup-compatibility/2006" xmlns:xr16="http://schemas.microsoft.com/office/spreadsheetml/2017/revision16" mc:Ignorable="xr16" name="ExternalData1_23" headers="0" growShrinkType="insertClear" adjustColumnWidth="0" connectionId="924" xr16:uid="{00000000-0016-0000-1F00-00001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6.xml><?xml version="1.0" encoding="utf-8"?>
<queryTable xmlns="http://schemas.openxmlformats.org/spreadsheetml/2006/main" xmlns:mc="http://schemas.openxmlformats.org/markup-compatibility/2006" xmlns:xr16="http://schemas.microsoft.com/office/spreadsheetml/2017/revision16" mc:Ignorable="xr16" name="ExternalData7_9" headers="0" growShrinkType="insertClear" adjustColumnWidth="0" connectionId="86" xr16:uid="{6D886E6D-2893-4983-ACB1-BEA66EFA571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7.xml><?xml version="1.0" encoding="utf-8"?>
<queryTable xmlns="http://schemas.openxmlformats.org/spreadsheetml/2006/main" xmlns:mc="http://schemas.openxmlformats.org/markup-compatibility/2006" xmlns:xr16="http://schemas.microsoft.com/office/spreadsheetml/2017/revision16" mc:Ignorable="xr16" name="ExternalData1_167" headers="0" growShrinkType="insertClear" adjustColumnWidth="0" connectionId="122" xr16:uid="{94A55B17-2E0A-4812-B014-19C0E7A450E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8.xml><?xml version="1.0" encoding="utf-8"?>
<queryTable xmlns="http://schemas.openxmlformats.org/spreadsheetml/2006/main" xmlns:mc="http://schemas.openxmlformats.org/markup-compatibility/2006" xmlns:xr16="http://schemas.microsoft.com/office/spreadsheetml/2017/revision16" mc:Ignorable="xr16" name="ExternalData23_2" headers="0" growShrinkType="insertClear" adjustColumnWidth="0" connectionId="977" xr16:uid="{FA0FC3AF-A8B1-40DA-AB63-79327C2CE29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19.xml><?xml version="1.0" encoding="utf-8"?>
<queryTable xmlns="http://schemas.openxmlformats.org/spreadsheetml/2006/main" xmlns:mc="http://schemas.openxmlformats.org/markup-compatibility/2006" xmlns:xr16="http://schemas.microsoft.com/office/spreadsheetml/2017/revision16" mc:Ignorable="xr16" name="ExternalData1_116" headers="0" growShrinkType="insertClear" adjustColumnWidth="0" connectionId="157" xr16:uid="{8C1B1271-FA2C-480D-8E1F-BA0143A9DD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ExternalData9_2" headers="0" growShrinkType="insertClear" adjustColumnWidth="0" connectionId="325" xr16:uid="{00000000-0016-0000-1500-00003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0.xml><?xml version="1.0" encoding="utf-8"?>
<queryTable xmlns="http://schemas.openxmlformats.org/spreadsheetml/2006/main" xmlns:mc="http://schemas.openxmlformats.org/markup-compatibility/2006" xmlns:xr16="http://schemas.microsoft.com/office/spreadsheetml/2017/revision16" mc:Ignorable="xr16" name="ExternalData1_24" headers="0" growShrinkType="insertClear" adjustColumnWidth="0" connectionId="132" xr16:uid="{00000000-0016-0000-1F00-0000F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1.xml><?xml version="1.0" encoding="utf-8"?>
<queryTable xmlns="http://schemas.openxmlformats.org/spreadsheetml/2006/main" xmlns:mc="http://schemas.openxmlformats.org/markup-compatibility/2006" xmlns:xr16="http://schemas.microsoft.com/office/spreadsheetml/2017/revision16" mc:Ignorable="xr16" name="ExternalData25_2" headers="0" growShrinkType="insertClear" adjustColumnWidth="0" connectionId="964" xr16:uid="{06203DB0-A860-4230-B854-4BE704289EB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2.xml><?xml version="1.0" encoding="utf-8"?>
<queryTable xmlns="http://schemas.openxmlformats.org/spreadsheetml/2006/main" xmlns:mc="http://schemas.openxmlformats.org/markup-compatibility/2006" xmlns:xr16="http://schemas.microsoft.com/office/spreadsheetml/2017/revision16" mc:Ignorable="xr16" name="ExternalData1_64" headers="0" growShrinkType="insertClear" adjustColumnWidth="0" connectionId="892" xr16:uid="{DE58FEAA-3FC1-4816-9C27-96FDA887491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3.xml><?xml version="1.0" encoding="utf-8"?>
<queryTable xmlns="http://schemas.openxmlformats.org/spreadsheetml/2006/main" xmlns:mc="http://schemas.openxmlformats.org/markup-compatibility/2006" xmlns:xr16="http://schemas.microsoft.com/office/spreadsheetml/2017/revision16" mc:Ignorable="xr16" name="ExternalData22" headers="0" growShrinkType="insertClear" adjustColumnWidth="0" connectionId="987" xr16:uid="{00000000-0016-0000-1F00-00005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4.xml><?xml version="1.0" encoding="utf-8"?>
<queryTable xmlns="http://schemas.openxmlformats.org/spreadsheetml/2006/main" xmlns:mc="http://schemas.openxmlformats.org/markup-compatibility/2006" xmlns:xr16="http://schemas.microsoft.com/office/spreadsheetml/2017/revision16" mc:Ignorable="xr16" name="ExternalData1_39" headers="0" growShrinkType="insertClear" adjustColumnWidth="0" connectionId="198" xr16:uid="{00000000-0016-0000-1F00-0000F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5.xml><?xml version="1.0" encoding="utf-8"?>
<queryTable xmlns="http://schemas.openxmlformats.org/spreadsheetml/2006/main" xmlns:mc="http://schemas.openxmlformats.org/markup-compatibility/2006" xmlns:xr16="http://schemas.microsoft.com/office/spreadsheetml/2017/revision16" mc:Ignorable="xr16" name="ExternalData35_7" headers="0" growShrinkType="insertClear" adjustColumnWidth="0" connectionId="63" xr16:uid="{00000000-0016-0000-1F00-00002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6.xml><?xml version="1.0" encoding="utf-8"?>
<queryTable xmlns="http://schemas.openxmlformats.org/spreadsheetml/2006/main" xmlns:mc="http://schemas.openxmlformats.org/markup-compatibility/2006" xmlns:xr16="http://schemas.microsoft.com/office/spreadsheetml/2017/revision16" mc:Ignorable="xr16" name="ExternalData1_78" headers="0" growShrinkType="insertClear" adjustColumnWidth="0" connectionId="199" xr16:uid="{269E0C72-139B-40E0-B85B-7939701799F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7.xml><?xml version="1.0" encoding="utf-8"?>
<queryTable xmlns="http://schemas.openxmlformats.org/spreadsheetml/2006/main" xmlns:mc="http://schemas.openxmlformats.org/markup-compatibility/2006" xmlns:xr16="http://schemas.microsoft.com/office/spreadsheetml/2017/revision16" mc:Ignorable="xr16" name="ExternalData16_1" headers="0" growShrinkType="insertClear" adjustColumnWidth="0" connectionId="1020" xr16:uid="{00000000-0016-0000-1F00-00005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8.xml><?xml version="1.0" encoding="utf-8"?>
<queryTable xmlns="http://schemas.openxmlformats.org/spreadsheetml/2006/main" xmlns:mc="http://schemas.openxmlformats.org/markup-compatibility/2006" xmlns:xr16="http://schemas.microsoft.com/office/spreadsheetml/2017/revision16" mc:Ignorable="xr16" name="ExternalData35_1" headers="0" growShrinkType="insertClear" adjustColumnWidth="0" connectionId="24" xr16:uid="{00000000-0016-0000-1F00-0000C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29.xml><?xml version="1.0" encoding="utf-8"?>
<queryTable xmlns="http://schemas.openxmlformats.org/spreadsheetml/2006/main" xmlns:mc="http://schemas.openxmlformats.org/markup-compatibility/2006" xmlns:xr16="http://schemas.microsoft.com/office/spreadsheetml/2017/revision16" mc:Ignorable="xr16" name="ExternalData1_119" headers="0" growShrinkType="insertClear" adjustColumnWidth="0" connectionId="139" xr16:uid="{221FE3A9-2520-42AF-8D89-ED010E852CF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ExternalData8_11" headers="0" growShrinkType="insertClear" adjustColumnWidth="0" connectionId="1048" xr16:uid="{00000000-0016-0000-1500-00003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0.xml><?xml version="1.0" encoding="utf-8"?>
<queryTable xmlns="http://schemas.openxmlformats.org/spreadsheetml/2006/main" xmlns:mc="http://schemas.openxmlformats.org/markup-compatibility/2006" xmlns:xr16="http://schemas.microsoft.com/office/spreadsheetml/2017/revision16" mc:Ignorable="xr16" name="ExternalData1_174" headers="0" growShrinkType="insertClear" adjustColumnWidth="0" connectionId="917" xr16:uid="{5A13B702-EE70-41DC-A303-2EDBD9A29F3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1.xml><?xml version="1.0" encoding="utf-8"?>
<queryTable xmlns="http://schemas.openxmlformats.org/spreadsheetml/2006/main" xmlns:mc="http://schemas.openxmlformats.org/markup-compatibility/2006" xmlns:xr16="http://schemas.microsoft.com/office/spreadsheetml/2017/revision16" mc:Ignorable="xr16" name="ExternalData17_1" headers="0" growShrinkType="insertClear" adjustColumnWidth="0" connectionId="1014" xr16:uid="{00000000-0016-0000-1F00-00001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2.xml><?xml version="1.0" encoding="utf-8"?>
<queryTable xmlns="http://schemas.openxmlformats.org/spreadsheetml/2006/main" xmlns:mc="http://schemas.openxmlformats.org/markup-compatibility/2006" xmlns:xr16="http://schemas.microsoft.com/office/spreadsheetml/2017/revision16" mc:Ignorable="xr16" name="ExternalData11_2" headers="0" growShrinkType="insertClear" adjustColumnWidth="0" connectionId="1057" xr16:uid="{ADAB792A-8C2F-4B3C-93F1-24782DCEB4B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3.xml><?xml version="1.0" encoding="utf-8"?>
<queryTable xmlns="http://schemas.openxmlformats.org/spreadsheetml/2006/main" xmlns:mc="http://schemas.openxmlformats.org/markup-compatibility/2006" xmlns:xr16="http://schemas.microsoft.com/office/spreadsheetml/2017/revision16" mc:Ignorable="xr16" name="ExternalData7_8" headers="0" growShrinkType="insertClear" adjustColumnWidth="0" connectionId="845" xr16:uid="{8490DDAC-8EA7-4D33-B128-6E1C9A64762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4.xml><?xml version="1.0" encoding="utf-8"?>
<queryTable xmlns="http://schemas.openxmlformats.org/spreadsheetml/2006/main" xmlns:mc="http://schemas.openxmlformats.org/markup-compatibility/2006" xmlns:xr16="http://schemas.microsoft.com/office/spreadsheetml/2017/revision16" mc:Ignorable="xr16" name="ExternalData31_4" headers="0" growShrinkType="insertClear" adjustColumnWidth="0" connectionId="1094" xr16:uid="{C19F7183-E1FE-4D14-B7EB-2D3619AA404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5.xml><?xml version="1.0" encoding="utf-8"?>
<queryTable xmlns="http://schemas.openxmlformats.org/spreadsheetml/2006/main" xmlns:mc="http://schemas.openxmlformats.org/markup-compatibility/2006" xmlns:xr16="http://schemas.microsoft.com/office/spreadsheetml/2017/revision16" mc:Ignorable="xr16" name="ExternalData32_3" headers="0" growShrinkType="insertClear" adjustColumnWidth="0" connectionId="1102" xr16:uid="{5FF73A4E-0233-4ED4-952F-76E9FCA5357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6.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207" xr16:uid="{00000000-0016-0000-2000-00005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7.xml><?xml version="1.0" encoding="utf-8"?>
<queryTable xmlns="http://schemas.openxmlformats.org/spreadsheetml/2006/main" xmlns:mc="http://schemas.openxmlformats.org/markup-compatibility/2006" xmlns:xr16="http://schemas.microsoft.com/office/spreadsheetml/2017/revision16" mc:Ignorable="xr16" name="ExternalData1_6" headers="0" growShrinkType="insertClear" adjustColumnWidth="0" connectionId="211" xr16:uid="{E09BC4BE-E214-4290-A783-1CD2B1183C1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8.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08" xr16:uid="{00000000-0016-0000-2000-00005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39.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212" xr16:uid="{C0856BF5-3F19-4278-97DA-75A7DBCF3EA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ExternalData2_20" headers="0" growShrinkType="insertClear" adjustColumnWidth="0" connectionId="252" xr16:uid="{310D69A3-8E80-4D61-AB05-C430C35A600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0.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09" xr16:uid="{1D3E0521-B3CE-40B0-B2E5-958CF3D3661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1.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210" xr16:uid="{16B0DC0C-0E2D-47D7-A9D3-E25BEDC0C26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2.xml><?xml version="1.0" encoding="utf-8"?>
<queryTable xmlns="http://schemas.openxmlformats.org/spreadsheetml/2006/main" xmlns:mc="http://schemas.openxmlformats.org/markup-compatibility/2006" xmlns:xr16="http://schemas.microsoft.com/office/spreadsheetml/2017/revision16" mc:Ignorable="xr16" name="ExternalData1_7" headers="0" growShrinkType="insertClear" adjustColumnWidth="0" connectionId="214" xr16:uid="{E8E1361C-8CC6-4893-9DFB-26AB198CD0F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3.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213" xr16:uid="{F47E4F94-CA56-4818-ACDF-14D76D7CA9D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4.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215" xr16:uid="{00000000-0016-0000-2100-00005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5.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217" xr16:uid="{175F860C-44CE-49EF-8570-C50EFEBEB91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6.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16" xr16:uid="{00000000-0016-0000-2100-00005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7.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218" xr16:uid="{A01D9AB4-59A4-420D-8C4F-0F20C449865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8.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19" xr16:uid="{9B38ADB3-CB56-4BC3-A085-5112A13C52A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49.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220" xr16:uid="{90BA97CD-10A7-47E3-9FD4-495EEE34B75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ExternalData3_2" headers="0" growShrinkType="insertClear" adjustColumnWidth="0" connectionId="301" xr16:uid="{00000000-0016-0000-1500-00001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0.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23" xr16:uid="{B33C6CF5-4E26-4DE1-BC80-0DB258C634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1.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226" xr16:uid="{DD2430C7-3AF4-4EE0-8C4B-69A2A3F60C0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2.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221" xr16:uid="{00000000-0016-0000-2200-00005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3.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225" xr16:uid="{2AA7D7E1-BDCE-49D0-804C-78FECC784EB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4.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224" xr16:uid="{979A8AB5-F251-4C97-8004-8B78B975407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5.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22" xr16:uid="{00000000-0016-0000-2200-00006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6.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29" xr16:uid="{00000000-0016-0000-2300-00006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7.xml><?xml version="1.0" encoding="utf-8"?>
<queryTable xmlns="http://schemas.openxmlformats.org/spreadsheetml/2006/main" xmlns:mc="http://schemas.openxmlformats.org/markup-compatibility/2006" xmlns:xr16="http://schemas.microsoft.com/office/spreadsheetml/2017/revision16" mc:Ignorable="xr16" name="ExternalData7_2" headers="0" growShrinkType="insertClear" adjustColumnWidth="0" connectionId="280" xr16:uid="{552C9CC0-501E-4360-B8C7-CA02D570F43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8.xml><?xml version="1.0" encoding="utf-8"?>
<queryTable xmlns="http://schemas.openxmlformats.org/spreadsheetml/2006/main" xmlns:mc="http://schemas.openxmlformats.org/markup-compatibility/2006" xmlns:xr16="http://schemas.microsoft.com/office/spreadsheetml/2017/revision16" mc:Ignorable="xr16" name="ExternalData5_2" headers="0" growShrinkType="insertClear" adjustColumnWidth="0" connectionId="266" xr16:uid="{AB2AA5EA-D900-481C-9719-A800B06ADF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59.xml><?xml version="1.0" encoding="utf-8"?>
<queryTable xmlns="http://schemas.openxmlformats.org/spreadsheetml/2006/main" xmlns:mc="http://schemas.openxmlformats.org/markup-compatibility/2006" xmlns:xr16="http://schemas.microsoft.com/office/spreadsheetml/2017/revision16" mc:Ignorable="xr16" name="ExternalData4_2" headers="0" growShrinkType="insertClear" adjustColumnWidth="0" connectionId="260" xr16:uid="{46D9074E-D8CE-4A3F-BF9F-F07B920E040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ExternalData2_12" headers="0" growShrinkType="insertClear" adjustColumnWidth="0" connectionId="241" xr16:uid="{00000000-0016-0000-1500-00001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0.xml><?xml version="1.0" encoding="utf-8"?>
<queryTable xmlns="http://schemas.openxmlformats.org/spreadsheetml/2006/main" xmlns:mc="http://schemas.openxmlformats.org/markup-compatibility/2006" xmlns:xr16="http://schemas.microsoft.com/office/spreadsheetml/2017/revision16" mc:Ignorable="xr16" name="ExternalData6_4" headers="0" growShrinkType="insertClear" adjustColumnWidth="0" connectionId="273" xr16:uid="{2E05F8AE-0ECC-44FA-9A40-49C93DAD5E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1.xml><?xml version="1.0" encoding="utf-8"?>
<queryTable xmlns="http://schemas.openxmlformats.org/spreadsheetml/2006/main" xmlns:mc="http://schemas.openxmlformats.org/markup-compatibility/2006" xmlns:xr16="http://schemas.microsoft.com/office/spreadsheetml/2017/revision16" mc:Ignorable="xr16" name="ExternalData4_3" headers="0" growShrinkType="insertClear" adjustColumnWidth="0" connectionId="262" xr16:uid="{BD06DFCB-A8FF-4E3F-81C8-871DEBBB33B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2.xml><?xml version="1.0" encoding="utf-8"?>
<queryTable xmlns="http://schemas.openxmlformats.org/spreadsheetml/2006/main" xmlns:mc="http://schemas.openxmlformats.org/markup-compatibility/2006" xmlns:xr16="http://schemas.microsoft.com/office/spreadsheetml/2017/revision16" mc:Ignorable="xr16" name="ExternalData3_3" headers="0" growShrinkType="insertClear" adjustColumnWidth="0" connectionId="237" xr16:uid="{C2A48C84-1F04-4878-8A6A-A5A41F43162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3.xml><?xml version="1.0" encoding="utf-8"?>
<queryTable xmlns="http://schemas.openxmlformats.org/spreadsheetml/2006/main" xmlns:mc="http://schemas.openxmlformats.org/markup-compatibility/2006" xmlns:xr16="http://schemas.microsoft.com/office/spreadsheetml/2017/revision16" mc:Ignorable="xr16" name="ExternalData4" headers="0" growShrinkType="insertClear" adjustColumnWidth="0" connectionId="257" xr16:uid="{00000000-0016-0000-2300-00006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4.xml><?xml version="1.0" encoding="utf-8"?>
<queryTable xmlns="http://schemas.openxmlformats.org/spreadsheetml/2006/main" xmlns:mc="http://schemas.openxmlformats.org/markup-compatibility/2006" xmlns:xr16="http://schemas.microsoft.com/office/spreadsheetml/2017/revision16" mc:Ignorable="xr16" name="ExternalData7_1" headers="0" growShrinkType="insertClear" adjustColumnWidth="0" connectionId="277" xr16:uid="{00000000-0016-0000-2300-00006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5.xml><?xml version="1.0" encoding="utf-8"?>
<queryTable xmlns="http://schemas.openxmlformats.org/spreadsheetml/2006/main" xmlns:mc="http://schemas.openxmlformats.org/markup-compatibility/2006" xmlns:xr16="http://schemas.microsoft.com/office/spreadsheetml/2017/revision16" mc:Ignorable="xr16" name="ExternalData7_4" headers="0" growShrinkType="insertClear" adjustColumnWidth="0" connectionId="276" xr16:uid="{21219374-DB7D-4301-9B64-6F32589DA94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6.xml><?xml version="1.0" encoding="utf-8"?>
<queryTable xmlns="http://schemas.openxmlformats.org/spreadsheetml/2006/main" xmlns:mc="http://schemas.openxmlformats.org/markup-compatibility/2006" xmlns:xr16="http://schemas.microsoft.com/office/spreadsheetml/2017/revision16" mc:Ignorable="xr16" name="ExternalData4_1" headers="0" growShrinkType="insertClear" adjustColumnWidth="0" connectionId="259" xr16:uid="{00000000-0016-0000-2300-00006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7.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228" xr16:uid="{B6C84FBA-2157-4CD4-A3CC-8846EED7F8E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8.xml><?xml version="1.0" encoding="utf-8"?>
<queryTable xmlns="http://schemas.openxmlformats.org/spreadsheetml/2006/main" xmlns:mc="http://schemas.openxmlformats.org/markup-compatibility/2006" xmlns:xr16="http://schemas.microsoft.com/office/spreadsheetml/2017/revision16" mc:Ignorable="xr16" name="ExternalData2_5" headers="0" growShrinkType="insertClear" adjustColumnWidth="0" connectionId="250" xr16:uid="{58966F95-7B53-4958-8497-0784E830016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69.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248" xr16:uid="{00000000-0016-0000-2300-00006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ExternalData10_3" headers="0" growShrinkType="insertClear" adjustColumnWidth="0" connectionId="332" xr16:uid="{C76EB621-C3A9-4D4C-915D-37093E461F4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0.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227" xr16:uid="{00000000-0016-0000-2300-00006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1.xml><?xml version="1.0" encoding="utf-8"?>
<queryTable xmlns="http://schemas.openxmlformats.org/spreadsheetml/2006/main" xmlns:mc="http://schemas.openxmlformats.org/markup-compatibility/2006" xmlns:xr16="http://schemas.microsoft.com/office/spreadsheetml/2017/revision16" mc:Ignorable="xr16" name="ExternalData5_4" headers="0" growShrinkType="insertClear" adjustColumnWidth="0" connectionId="267" xr16:uid="{BE7A79C8-8744-4767-8A32-E3A086D8EFC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2.xml><?xml version="1.0" encoding="utf-8"?>
<queryTable xmlns="http://schemas.openxmlformats.org/spreadsheetml/2006/main" xmlns:mc="http://schemas.openxmlformats.org/markup-compatibility/2006" xmlns:xr16="http://schemas.microsoft.com/office/spreadsheetml/2017/revision16" mc:Ignorable="xr16" name="ExternalData5" headers="0" growShrinkType="insertClear" adjustColumnWidth="0" connectionId="263" xr16:uid="{00000000-0016-0000-2300-00006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3.xml><?xml version="1.0" encoding="utf-8"?>
<queryTable xmlns="http://schemas.openxmlformats.org/spreadsheetml/2006/main" xmlns:mc="http://schemas.openxmlformats.org/markup-compatibility/2006" xmlns:xr16="http://schemas.microsoft.com/office/spreadsheetml/2017/revision16" mc:Ignorable="xr16" name="ExternalData3_4" headers="0" growShrinkType="insertClear" adjustColumnWidth="0" connectionId="238" xr16:uid="{744C5217-3287-4732-B180-47B61240B02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4.xml><?xml version="1.0" encoding="utf-8"?>
<queryTable xmlns="http://schemas.openxmlformats.org/spreadsheetml/2006/main" xmlns:mc="http://schemas.openxmlformats.org/markup-compatibility/2006" xmlns:xr16="http://schemas.microsoft.com/office/spreadsheetml/2017/revision16" mc:Ignorable="xr16" name="ExternalData3" headers="0" growShrinkType="insertClear" adjustColumnWidth="0" connectionId="234" xr16:uid="{00000000-0016-0000-2300-00007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5.xml><?xml version="1.0" encoding="utf-8"?>
<queryTable xmlns="http://schemas.openxmlformats.org/spreadsheetml/2006/main" xmlns:mc="http://schemas.openxmlformats.org/markup-compatibility/2006" xmlns:xr16="http://schemas.microsoft.com/office/spreadsheetml/2017/revision16" mc:Ignorable="xr16" name="ExternalData7" headers="0" growShrinkType="insertClear" adjustColumnWidth="0" connectionId="275" xr16:uid="{00000000-0016-0000-2300-00006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6.xml><?xml version="1.0" encoding="utf-8"?>
<queryTable xmlns="http://schemas.openxmlformats.org/spreadsheetml/2006/main" xmlns:mc="http://schemas.openxmlformats.org/markup-compatibility/2006" xmlns:xr16="http://schemas.microsoft.com/office/spreadsheetml/2017/revision16" mc:Ignorable="xr16" name="ExternalData8_2" headers="0" growShrinkType="insertClear" adjustColumnWidth="0" connectionId="284" xr16:uid="{3ABBD802-0E03-42A4-885D-E598C83B9C1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7.xml><?xml version="1.0" encoding="utf-8"?>
<queryTable xmlns="http://schemas.openxmlformats.org/spreadsheetml/2006/main" xmlns:mc="http://schemas.openxmlformats.org/markup-compatibility/2006" xmlns:xr16="http://schemas.microsoft.com/office/spreadsheetml/2017/revision16" mc:Ignorable="xr16" name="ExternalData2_2" headers="0" growShrinkType="insertClear" adjustColumnWidth="0" connectionId="249" xr16:uid="{24F25F09-1FC1-4F8B-88D2-69D4BBAFBA6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8.xml><?xml version="1.0" encoding="utf-8"?>
<queryTable xmlns="http://schemas.openxmlformats.org/spreadsheetml/2006/main" xmlns:mc="http://schemas.openxmlformats.org/markup-compatibility/2006" xmlns:xr16="http://schemas.microsoft.com/office/spreadsheetml/2017/revision16" mc:Ignorable="xr16" name="ExternalData3_1" headers="0" growShrinkType="insertClear" adjustColumnWidth="0" connectionId="236" xr16:uid="{00000000-0016-0000-2300-00006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79.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240" xr16:uid="{00000000-0016-0000-2300-00006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ExternalData9_4" headers="0" growShrinkType="insertClear" adjustColumnWidth="0" connectionId="324" xr16:uid="{DC057637-05E1-4C20-8C65-54549484CFA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0.xml><?xml version="1.0" encoding="utf-8"?>
<queryTable xmlns="http://schemas.openxmlformats.org/spreadsheetml/2006/main" xmlns:mc="http://schemas.openxmlformats.org/markup-compatibility/2006" xmlns:xr16="http://schemas.microsoft.com/office/spreadsheetml/2017/revision16" mc:Ignorable="xr16" name="ExternalData8_1" headers="0" growShrinkType="insertClear" adjustColumnWidth="0" connectionId="283" xr16:uid="{00000000-0016-0000-2300-00006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1.xml><?xml version="1.0" encoding="utf-8"?>
<queryTable xmlns="http://schemas.openxmlformats.org/spreadsheetml/2006/main" xmlns:mc="http://schemas.openxmlformats.org/markup-compatibility/2006" xmlns:xr16="http://schemas.microsoft.com/office/spreadsheetml/2017/revision16" mc:Ignorable="xr16" name="ExternalData4_4" headers="0" growShrinkType="insertClear" adjustColumnWidth="0" connectionId="258" xr16:uid="{C4BA5836-B457-4524-933E-3E9C5A0135C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2.xml><?xml version="1.0" encoding="utf-8"?>
<queryTable xmlns="http://schemas.openxmlformats.org/spreadsheetml/2006/main" xmlns:mc="http://schemas.openxmlformats.org/markup-compatibility/2006" xmlns:xr16="http://schemas.microsoft.com/office/spreadsheetml/2017/revision16" mc:Ignorable="xr16" name="ExternalData4_5" headers="0" growShrinkType="insertClear" adjustColumnWidth="0" connectionId="261" xr16:uid="{1CC3D049-9117-4B25-BB70-3335C2DD1A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3.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232" xr16:uid="{2627BF86-9559-43AF-8AFB-79FA34D5521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4.xml><?xml version="1.0" encoding="utf-8"?>
<queryTable xmlns="http://schemas.openxmlformats.org/spreadsheetml/2006/main" xmlns:mc="http://schemas.openxmlformats.org/markup-compatibility/2006" xmlns:xr16="http://schemas.microsoft.com/office/spreadsheetml/2017/revision16" mc:Ignorable="xr16" name="ExternalData8" headers="0" growShrinkType="insertClear" adjustColumnWidth="0" connectionId="281" xr16:uid="{00000000-0016-0000-2300-00006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5.xml><?xml version="1.0" encoding="utf-8"?>
<queryTable xmlns="http://schemas.openxmlformats.org/spreadsheetml/2006/main" xmlns:mc="http://schemas.openxmlformats.org/markup-compatibility/2006" xmlns:xr16="http://schemas.microsoft.com/office/spreadsheetml/2017/revision16" mc:Ignorable="xr16" name="ExternalData7_5" headers="0" growShrinkType="insertClear" adjustColumnWidth="0" connectionId="279" xr16:uid="{55E9D801-EBE1-49B1-B03D-EBC3AAC82EE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6.xml><?xml version="1.0" encoding="utf-8"?>
<queryTable xmlns="http://schemas.openxmlformats.org/spreadsheetml/2006/main" xmlns:mc="http://schemas.openxmlformats.org/markup-compatibility/2006" xmlns:xr16="http://schemas.microsoft.com/office/spreadsheetml/2017/revision16" mc:Ignorable="xr16" name="ExternalData7_3" headers="0" growShrinkType="insertClear" adjustColumnWidth="0" connectionId="278" xr16:uid="{0C254402-0EB4-490C-B6B9-E0082657E6D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7.xml><?xml version="1.0" encoding="utf-8"?>
<queryTable xmlns="http://schemas.openxmlformats.org/spreadsheetml/2006/main" xmlns:mc="http://schemas.openxmlformats.org/markup-compatibility/2006" xmlns:xr16="http://schemas.microsoft.com/office/spreadsheetml/2017/revision16" mc:Ignorable="xr16" name="ExternalData5_3" headers="0" growShrinkType="insertClear" adjustColumnWidth="0" connectionId="268" xr16:uid="{58FF56F1-F178-4B61-B874-20A716B97AD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8.xml><?xml version="1.0" encoding="utf-8"?>
<queryTable xmlns="http://schemas.openxmlformats.org/spreadsheetml/2006/main" xmlns:mc="http://schemas.openxmlformats.org/markup-compatibility/2006" xmlns:xr16="http://schemas.microsoft.com/office/spreadsheetml/2017/revision16" mc:Ignorable="xr16" name="ExternalData8_4" headers="0" growShrinkType="insertClear" adjustColumnWidth="0" connectionId="285" xr16:uid="{3146C2E8-1D3F-4405-AC44-564ED87A328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89.xml><?xml version="1.0" encoding="utf-8"?>
<queryTable xmlns="http://schemas.openxmlformats.org/spreadsheetml/2006/main" xmlns:mc="http://schemas.openxmlformats.org/markup-compatibility/2006" xmlns:xr16="http://schemas.microsoft.com/office/spreadsheetml/2017/revision16" mc:Ignorable="xr16" name="ExternalData5_1" headers="0" growShrinkType="insertClear" adjustColumnWidth="0" connectionId="265" xr16:uid="{00000000-0016-0000-2300-00006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ExternalData2_62" headers="0" growShrinkType="insertClear" adjustColumnWidth="0" connectionId="728" xr16:uid="{AAF94211-45E2-4F0A-A101-1417931F818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0.xml><?xml version="1.0" encoding="utf-8"?>
<queryTable xmlns="http://schemas.openxmlformats.org/spreadsheetml/2006/main" xmlns:mc="http://schemas.openxmlformats.org/markup-compatibility/2006" xmlns:xr16="http://schemas.microsoft.com/office/spreadsheetml/2017/revision16" mc:Ignorable="xr16" name="ExternalData3_2" headers="0" growShrinkType="insertClear" adjustColumnWidth="0" connectionId="239" xr16:uid="{4258072B-4A8A-4B68-9819-29D9B932925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1.xml><?xml version="1.0" encoding="utf-8"?>
<queryTable xmlns="http://schemas.openxmlformats.org/spreadsheetml/2006/main" xmlns:mc="http://schemas.openxmlformats.org/markup-compatibility/2006" xmlns:xr16="http://schemas.microsoft.com/office/spreadsheetml/2017/revision16" mc:Ignorable="xr16" name="ExternalData6_3" headers="0" growShrinkType="insertClear" adjustColumnWidth="0" connectionId="272" xr16:uid="{76E19D0F-8F7B-4238-BB5A-F6EFAEE4A20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2.xml><?xml version="1.0" encoding="utf-8"?>
<queryTable xmlns="http://schemas.openxmlformats.org/spreadsheetml/2006/main" xmlns:mc="http://schemas.openxmlformats.org/markup-compatibility/2006" xmlns:xr16="http://schemas.microsoft.com/office/spreadsheetml/2017/revision16" mc:Ignorable="xr16" name="ExternalData2_4" headers="0" growShrinkType="insertClear" adjustColumnWidth="0" connectionId="247" xr16:uid="{2BB45FDB-3693-4D5E-B0FB-09ECA9D7159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3.xml><?xml version="1.0" encoding="utf-8"?>
<queryTable xmlns="http://schemas.openxmlformats.org/spreadsheetml/2006/main" xmlns:mc="http://schemas.openxmlformats.org/markup-compatibility/2006" xmlns:xr16="http://schemas.microsoft.com/office/spreadsheetml/2017/revision16" mc:Ignorable="xr16" name="ExternalData5_5" headers="0" growShrinkType="insertClear" adjustColumnWidth="0" connectionId="264" xr16:uid="{8A29550C-28BF-4357-BD7C-7A11F081013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4.xml><?xml version="1.0" encoding="utf-8"?>
<queryTable xmlns="http://schemas.openxmlformats.org/spreadsheetml/2006/main" xmlns:mc="http://schemas.openxmlformats.org/markup-compatibility/2006" xmlns:xr16="http://schemas.microsoft.com/office/spreadsheetml/2017/revision16" mc:Ignorable="xr16" name="ExternalData2_3" headers="0" growShrinkType="insertClear" adjustColumnWidth="0" connectionId="256" xr16:uid="{7E1444BD-C5C8-45B1-AB5D-B172B2F18C0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5.xml><?xml version="1.0" encoding="utf-8"?>
<queryTable xmlns="http://schemas.openxmlformats.org/spreadsheetml/2006/main" xmlns:mc="http://schemas.openxmlformats.org/markup-compatibility/2006" xmlns:xr16="http://schemas.microsoft.com/office/spreadsheetml/2017/revision16" mc:Ignorable="xr16" name="ExternalData6_5" headers="0" growShrinkType="insertClear" adjustColumnWidth="0" connectionId="270" xr16:uid="{157170E8-A982-4863-AB20-80DABFE6C50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6.xml><?xml version="1.0" encoding="utf-8"?>
<queryTable xmlns="http://schemas.openxmlformats.org/spreadsheetml/2006/main" xmlns:mc="http://schemas.openxmlformats.org/markup-compatibility/2006" xmlns:xr16="http://schemas.microsoft.com/office/spreadsheetml/2017/revision16" mc:Ignorable="xr16" name="ExternalData8_5" headers="0" growShrinkType="insertClear" adjustColumnWidth="0" connectionId="282" xr16:uid="{5A0D816B-E69E-442C-855C-B36E3270B1E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7.xml><?xml version="1.0" encoding="utf-8"?>
<queryTable xmlns="http://schemas.openxmlformats.org/spreadsheetml/2006/main" xmlns:mc="http://schemas.openxmlformats.org/markup-compatibility/2006" xmlns:xr16="http://schemas.microsoft.com/office/spreadsheetml/2017/revision16" mc:Ignorable="xr16" name="ExternalData3_5" headers="0" growShrinkType="insertClear" adjustColumnWidth="0" connectionId="235" xr16:uid="{5231BA36-335B-4EEA-9BBD-6ED7429A8CD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8.xml><?xml version="1.0" encoding="utf-8"?>
<queryTable xmlns="http://schemas.openxmlformats.org/spreadsheetml/2006/main" xmlns:mc="http://schemas.openxmlformats.org/markup-compatibility/2006" xmlns:xr16="http://schemas.microsoft.com/office/spreadsheetml/2017/revision16" mc:Ignorable="xr16" name="ExternalData8_3" headers="0" growShrinkType="insertClear" adjustColumnWidth="0" connectionId="286" xr16:uid="{39104156-73DC-4775-9473-FA72E2689F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099.xml><?xml version="1.0" encoding="utf-8"?>
<queryTable xmlns="http://schemas.openxmlformats.org/spreadsheetml/2006/main" xmlns:mc="http://schemas.openxmlformats.org/markup-compatibility/2006" xmlns:xr16="http://schemas.microsoft.com/office/spreadsheetml/2017/revision16" mc:Ignorable="xr16" name="ExternalData6" headers="0" growShrinkType="insertClear" adjustColumnWidth="0" connectionId="269" xr16:uid="{00000000-0016-0000-2300-00006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473" xr16:uid="{00000000-0016-0000-1100-00000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ExternalData8_68" headers="0" growShrinkType="insertClear" adjustColumnWidth="0" connectionId="763" xr16:uid="{517443D6-A9A1-44C7-928B-6D4C6584812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00.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231" xr16:uid="{2C4A681B-BEB2-486F-A3A4-79D2F07AF37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01.xml><?xml version="1.0" encoding="utf-8"?>
<queryTable xmlns="http://schemas.openxmlformats.org/spreadsheetml/2006/main" xmlns:mc="http://schemas.openxmlformats.org/markup-compatibility/2006" xmlns:xr16="http://schemas.microsoft.com/office/spreadsheetml/2017/revision16" mc:Ignorable="xr16" name="ExternalData6_1" headers="0" growShrinkType="insertClear" adjustColumnWidth="0" connectionId="271" xr16:uid="{00000000-0016-0000-2300-00006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02.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30" xr16:uid="{15E142E2-569E-4CD8-B6A9-BA89883C849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03.xml><?xml version="1.0" encoding="utf-8"?>
<queryTable xmlns="http://schemas.openxmlformats.org/spreadsheetml/2006/main" xmlns:mc="http://schemas.openxmlformats.org/markup-compatibility/2006" xmlns:xr16="http://schemas.microsoft.com/office/spreadsheetml/2017/revision16" mc:Ignorable="xr16" name="ExternalData6_2" headers="0" growShrinkType="insertClear" adjustColumnWidth="0" connectionId="274" xr16:uid="{BD05A42A-EB22-4312-BBEA-AA206C2BCD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ExternalData7_7" headers="0" growShrinkType="insertClear" adjustColumnWidth="0" connectionId="533" xr16:uid="{5CACC6BA-B15D-4A46-BCF7-82CE073BE31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ExternalData3_1" headers="0" growShrinkType="insertClear" adjustColumnWidth="0" connectionId="569" xr16:uid="{00000000-0016-0000-1600-00006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ExternalData8_53" headers="0" growShrinkType="insertClear" adjustColumnWidth="0" connectionId="680" xr16:uid="{F963F534-3830-4547-B4DC-3366CE7E25E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ExternalData28_1" headers="0" growShrinkType="insertClear" adjustColumnWidth="0" connectionId="335" xr16:uid="{00000000-0016-0000-1600-00006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ExternalData19_6" headers="0" growShrinkType="insertClear" adjustColumnWidth="0" connectionId="423" xr16:uid="{D9769CB0-A854-4180-9900-550DB702551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ExternalData26_2" headers="0" growShrinkType="insertClear" adjustColumnWidth="0" connectionId="356" xr16:uid="{00000000-0016-0000-1600-00003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ExternalData7_3" headers="0" growShrinkType="insertClear" adjustColumnWidth="0" connectionId="532" xr16:uid="{92EE82B8-1AB2-4273-B9C0-37994D140A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ExternalData6_3" headers="0" growShrinkType="insertClear" adjustColumnWidth="0" connectionId="541" xr16:uid="{4921274D-6263-4FC8-8AB8-DC720057746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ExternalData3_2" headers="0" growShrinkType="insertClear" adjustColumnWidth="0" connectionId="572" xr16:uid="{00000000-0016-0000-1600-00005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474" xr16:uid="{331B1111-B930-4EDD-9285-3567255347D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ExternalData16" headers="0" growShrinkType="insertClear" adjustColumnWidth="0" connectionId="444" xr16:uid="{00000000-0016-0000-1600-00006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ExternalData2_29" headers="0" growShrinkType="insertClear" adjustColumnWidth="0" connectionId="582" xr16:uid="{F80A4DB7-DC4C-4EC9-AE79-01B7A3418DC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ExternalData13_5" headers="0" growShrinkType="insertClear" adjustColumnWidth="0" connectionId="476" xr16:uid="{5FE7DF3D-E85F-44BE-90F3-D7C4CA7F56E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ExternalData28_5" headers="0" growShrinkType="insertClear" adjustColumnWidth="0" connectionId="341" xr16:uid="{057316BA-FEF8-4793-89AA-1ADADC74779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ExternalData2_2" headers="0" growShrinkType="insertClear" adjustColumnWidth="0" connectionId="606" xr16:uid="{00000000-0016-0000-1600-00005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ExternalData15_2" headers="0" growShrinkType="insertClear" adjustColumnWidth="0" connectionId="457" xr16:uid="{00000000-0016-0000-1600-00008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ExternalData8_50" headers="0" growShrinkType="insertClear" adjustColumnWidth="0" connectionId="622" xr16:uid="{C477CA5E-2B7F-4FDF-AB6F-146916DCE8D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ExternalData25_6" headers="0" growShrinkType="insertClear" adjustColumnWidth="0" connectionId="364" xr16:uid="{F65DFB45-3F1C-4618-A847-45BC6833492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ExternalData2_46" headers="0" growShrinkType="insertClear" adjustColumnWidth="0" connectionId="590" xr16:uid="{961F15AD-BED5-4076-B870-0F78CAFE4A4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ExternalData2_47" headers="0" growShrinkType="insertClear" adjustColumnWidth="0" connectionId="587" xr16:uid="{B6BB87AC-FF7C-48B6-B77C-02B49186C7D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483" xr16:uid="{0117CE40-E686-43A6-A772-B0A8AE4886B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ExternalData11_4" headers="0" growShrinkType="insertClear" adjustColumnWidth="0" connectionId="499" xr16:uid="{9A9F7832-478C-4AEF-B97F-618544CA72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ExternalData15_5" headers="0" growShrinkType="insertClear" adjustColumnWidth="0" connectionId="455" xr16:uid="{697D7B9F-8779-40A8-819F-10B4478EBB3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ExternalData2_100" headers="0" growShrinkType="insertClear" adjustColumnWidth="0" connectionId="581" xr16:uid="{D16324D5-1D4B-4F1A-8136-18338B8460B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ExternalData8_37" headers="0" growShrinkType="insertClear" adjustColumnWidth="0" connectionId="602" xr16:uid="{E6ACF1E8-1732-4D84-95A5-06F77131E16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ExternalData22_1" headers="0" growShrinkType="insertClear" adjustColumnWidth="0" connectionId="391" xr16:uid="{00000000-0016-0000-1600-0000A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ExternalData21_5" headers="0" growShrinkType="insertClear" adjustColumnWidth="0" connectionId="401" xr16:uid="{9F34A518-A45B-4E11-81E7-A958F772367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ExternalData2_24" headers="0" growShrinkType="insertClear" adjustColumnWidth="0" connectionId="733" xr16:uid="{00000000-0016-0000-1600-00008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ExternalData28_7" headers="0" growShrinkType="insertClear" adjustColumnWidth="0" connectionId="342" xr16:uid="{283A27FE-54CC-487B-B4FE-AD533710FB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ExternalData14_3" headers="0" growShrinkType="insertClear" adjustColumnWidth="0" connectionId="468" xr16:uid="{E23B0385-8D3C-4C1A-A6D8-11A55250139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ExternalData20_3" headers="0" growShrinkType="insertClear" adjustColumnWidth="0" connectionId="410" xr16:uid="{DA754D72-9C4F-407D-BA46-6CC59CDAD59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482" xr16:uid="{00000000-0016-0000-1100-00000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ExternalData9_7" headers="0" growShrinkType="insertClear" adjustColumnWidth="0" connectionId="518" xr16:uid="{632434AB-C2B2-407F-9885-AC76CF5928C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ExternalData4" headers="0" growShrinkType="insertClear" adjustColumnWidth="0" connectionId="557" xr16:uid="{00000000-0016-0000-1600-00008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ExternalData14_2" headers="0" growShrinkType="insertClear" adjustColumnWidth="0" connectionId="467" xr16:uid="{00000000-0016-0000-1600-00009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ExternalData8_14" headers="0" growShrinkType="insertClear" adjustColumnWidth="0" connectionId="653" xr16:uid="{00000000-0016-0000-1600-00004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ExternalData8_23" headers="0" growShrinkType="insertClear" adjustColumnWidth="0" connectionId="656" xr16:uid="{00000000-0016-0000-1600-00005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ExternalData2_16" headers="0" growShrinkType="insertClear" adjustColumnWidth="0" connectionId="589" xr16:uid="{00000000-0016-0000-1600-00008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ExternalData24_2" headers="0" growShrinkType="insertClear" adjustColumnWidth="0" connectionId="375" xr16:uid="{00000000-0016-0000-1600-00008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ExternalData12_1" headers="0" growShrinkType="insertClear" adjustColumnWidth="0" connectionId="486" xr16:uid="{00000000-0016-0000-1600-00008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ExternalData8_28" headers="0" growShrinkType="insertClear" adjustColumnWidth="0" connectionId="657" xr16:uid="{89EC9B1C-4778-4269-AD84-E2AB576D3F1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588" xr16:uid="{00000000-0016-0000-1600-0000A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568" xr16:uid="{F6503D98-BB78-4EFF-B805-E62695C6076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ExternalData2_40" headers="0" growShrinkType="insertClear" adjustColumnWidth="0" connectionId="613" xr16:uid="{E360B4AF-EBD2-40F0-B629-341C7B309FB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ExternalData12_4" headers="0" growShrinkType="insertClear" adjustColumnWidth="0" connectionId="492" xr16:uid="{063163FA-772E-46A5-B6ED-552ADB2D35B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ExternalData8_62" headers="0" growShrinkType="insertClear" adjustColumnWidth="0" connectionId="623" xr16:uid="{AB2AB911-EDFC-4D0C-ACBD-13E55E44BBE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ExternalData27_6" headers="0" growShrinkType="insertClear" adjustColumnWidth="0" connectionId="351" xr16:uid="{FD515BCD-A813-4A5E-85A0-1CDCDF20903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ExternalData2_71" headers="0" growShrinkType="insertClear" adjustColumnWidth="0" connectionId="726" xr16:uid="{12E27BBB-900A-473C-8FBD-44F46DBAD92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ExternalData22_4" headers="0" growShrinkType="insertClear" adjustColumnWidth="0" connectionId="392" xr16:uid="{4ED8F28A-6B3E-4AA8-B145-F31F121F47C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ExternalData17" headers="0" growShrinkType="insertClear" adjustColumnWidth="0" connectionId="435" xr16:uid="{00000000-0016-0000-1600-00004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ExternalData8_26" headers="0" growShrinkType="insertClear" adjustColumnWidth="0" connectionId="766" xr16:uid="{00000000-0016-0000-1600-00008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ExternalData25_4" headers="0" growShrinkType="insertClear" adjustColumnWidth="0" connectionId="368" xr16:uid="{5086FB9C-6241-4024-B5E2-44214E3163C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ExternalData2_25" headers="0" growShrinkType="insertClear" adjustColumnWidth="0" connectionId="592" xr16:uid="{00000000-0016-0000-1600-00007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576" xr16:uid="{D8DFE37F-0643-4715-8AF5-84B4F2E67FB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ExternalData2_88" headers="0" growShrinkType="insertClear" adjustColumnWidth="0" connectionId="710" xr16:uid="{CED409B2-55FD-4695-B7B7-CA669E7E6B9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ExternalData2_98" headers="0" growShrinkType="insertClear" adjustColumnWidth="0" connectionId="743" xr16:uid="{D9135A62-82ED-477D-A1D1-84F0ACC12D2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ExternalData13_4" headers="0" growShrinkType="insertClear" adjustColumnWidth="0" connectionId="479" xr16:uid="{3AB7A036-FB80-4094-B1BA-7997D4B54EE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ExternalData2_4" headers="0" growShrinkType="insertClear" adjustColumnWidth="0" connectionId="642" xr16:uid="{00000000-0016-0000-1600-0000B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ExternalData2_38" headers="0" growShrinkType="insertClear" adjustColumnWidth="0" connectionId="649" xr16:uid="{BD73F7D3-9447-4994-8FBA-A11185EBA16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ExternalData6" headers="0" growShrinkType="insertClear" adjustColumnWidth="0" connectionId="539" xr16:uid="{00000000-0016-0000-1600-00006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ExternalData8_57" headers="0" growShrinkType="insertClear" adjustColumnWidth="0" connectionId="701" xr16:uid="{9C918F70-E488-4603-BA6C-10953C2DFA5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ExternalData2_7" headers="0" growShrinkType="insertClear" adjustColumnWidth="0" connectionId="702" xr16:uid="{00000000-0016-0000-1600-00005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ExternalData8_10" headers="0" growShrinkType="insertClear" adjustColumnWidth="0" connectionId="694" xr16:uid="{00000000-0016-0000-1600-00005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ExternalData2_64" headers="0" growShrinkType="insertClear" adjustColumnWidth="0" connectionId="586" xr16:uid="{9A75251B-6571-4ED8-BCD4-E1F337D1F2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575" xr16:uid="{00000000-0016-0000-1200-00000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0.xml><?xml version="1.0" encoding="utf-8"?>
<queryTable xmlns="http://schemas.openxmlformats.org/spreadsheetml/2006/main" xmlns:mc="http://schemas.openxmlformats.org/markup-compatibility/2006" xmlns:xr16="http://schemas.microsoft.com/office/spreadsheetml/2017/revision16" mc:Ignorable="xr16" name="ExternalData2_31" headers="0" growShrinkType="insertClear" adjustColumnWidth="0" connectionId="593" xr16:uid="{A36AF076-100A-4565-81E9-96D65862929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1.xml><?xml version="1.0" encoding="utf-8"?>
<queryTable xmlns="http://schemas.openxmlformats.org/spreadsheetml/2006/main" xmlns:mc="http://schemas.openxmlformats.org/markup-compatibility/2006" xmlns:xr16="http://schemas.microsoft.com/office/spreadsheetml/2017/revision16" mc:Ignorable="xr16" name="ExternalData8_38" headers="0" growShrinkType="insertClear" adjustColumnWidth="0" connectionId="635" xr16:uid="{CD8860F1-9526-4B3B-A1AE-DC4475D37DC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2.xml><?xml version="1.0" encoding="utf-8"?>
<queryTable xmlns="http://schemas.openxmlformats.org/spreadsheetml/2006/main" xmlns:mc="http://schemas.openxmlformats.org/markup-compatibility/2006" xmlns:xr16="http://schemas.microsoft.com/office/spreadsheetml/2017/revision16" mc:Ignorable="xr16" name="ExternalData4_5" headers="0" growShrinkType="insertClear" adjustColumnWidth="0" connectionId="562" xr16:uid="{D9BB1FEF-F80C-411C-AEDB-CC370C0B2FA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3.xml><?xml version="1.0" encoding="utf-8"?>
<queryTable xmlns="http://schemas.openxmlformats.org/spreadsheetml/2006/main" xmlns:mc="http://schemas.openxmlformats.org/markup-compatibility/2006" xmlns:xr16="http://schemas.microsoft.com/office/spreadsheetml/2017/revision16" mc:Ignorable="xr16" name="ExternalData13_3" headers="0" growShrinkType="insertClear" adjustColumnWidth="0" connectionId="481" xr16:uid="{01FFF219-C94D-4FA9-BF76-469056B9401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4.xml><?xml version="1.0" encoding="utf-8"?>
<queryTable xmlns="http://schemas.openxmlformats.org/spreadsheetml/2006/main" xmlns:mc="http://schemas.openxmlformats.org/markup-compatibility/2006" xmlns:xr16="http://schemas.microsoft.com/office/spreadsheetml/2017/revision16" mc:Ignorable="xr16" name="ExternalData2_5" headers="0" growShrinkType="insertClear" adjustColumnWidth="0" connectionId="661" xr16:uid="{00000000-0016-0000-1600-00009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5.xml><?xml version="1.0" encoding="utf-8"?>
<queryTable xmlns="http://schemas.openxmlformats.org/spreadsheetml/2006/main" xmlns:mc="http://schemas.openxmlformats.org/markup-compatibility/2006" xmlns:xr16="http://schemas.microsoft.com/office/spreadsheetml/2017/revision16" mc:Ignorable="xr16" name="ExternalData8_45" headers="0" growShrinkType="insertClear" adjustColumnWidth="0" connectionId="700" xr16:uid="{42C41D26-E8C3-40D1-A605-1C47CFF9048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6.xml><?xml version="1.0" encoding="utf-8"?>
<queryTable xmlns="http://schemas.openxmlformats.org/spreadsheetml/2006/main" xmlns:mc="http://schemas.openxmlformats.org/markup-compatibility/2006" xmlns:xr16="http://schemas.microsoft.com/office/spreadsheetml/2017/revision16" mc:Ignorable="xr16" name="ExternalData25_3" headers="0" growShrinkType="insertClear" adjustColumnWidth="0" connectionId="363" xr16:uid="{58C905EE-F132-4196-A9A6-AE0BE7559E6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7.xml><?xml version="1.0" encoding="utf-8"?>
<queryTable xmlns="http://schemas.openxmlformats.org/spreadsheetml/2006/main" xmlns:mc="http://schemas.openxmlformats.org/markup-compatibility/2006" xmlns:xr16="http://schemas.microsoft.com/office/spreadsheetml/2017/revision16" mc:Ignorable="xr16" name="ExternalData2_32" headers="0" growShrinkType="insertClear" adjustColumnWidth="0" connectionId="665" xr16:uid="{CA76E937-A262-4B9C-8855-8EDF733301E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8.xml><?xml version="1.0" encoding="utf-8"?>
<queryTable xmlns="http://schemas.openxmlformats.org/spreadsheetml/2006/main" xmlns:mc="http://schemas.openxmlformats.org/markup-compatibility/2006" xmlns:xr16="http://schemas.microsoft.com/office/spreadsheetml/2017/revision16" mc:Ignorable="xr16" name="ExternalData14_6" headers="0" growShrinkType="insertClear" adjustColumnWidth="0" connectionId="469" xr16:uid="{2FC58F88-F1D0-438C-A999-DBF60FEDA4A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79.xml><?xml version="1.0" encoding="utf-8"?>
<queryTable xmlns="http://schemas.openxmlformats.org/spreadsheetml/2006/main" xmlns:mc="http://schemas.openxmlformats.org/markup-compatibility/2006" xmlns:xr16="http://schemas.microsoft.com/office/spreadsheetml/2017/revision16" mc:Ignorable="xr16" name="ExternalData2_103" headers="0" growShrinkType="insertClear" adjustColumnWidth="0" connectionId="751" xr16:uid="{38CBFC07-B5F9-408C-8F5B-147E1F41F7B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567" xr16:uid="{00000000-0016-0000-1200-00000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0.xml><?xml version="1.0" encoding="utf-8"?>
<queryTable xmlns="http://schemas.openxmlformats.org/spreadsheetml/2006/main" xmlns:mc="http://schemas.openxmlformats.org/markup-compatibility/2006" xmlns:xr16="http://schemas.microsoft.com/office/spreadsheetml/2017/revision16" mc:Ignorable="xr16" name="ExternalData25_8" headers="0" growShrinkType="insertClear" adjustColumnWidth="0" connectionId="369" xr16:uid="{80725AF4-B2AD-470C-A787-EB629799C6B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1.xml><?xml version="1.0" encoding="utf-8"?>
<queryTable xmlns="http://schemas.openxmlformats.org/spreadsheetml/2006/main" xmlns:mc="http://schemas.openxmlformats.org/markup-compatibility/2006" xmlns:xr16="http://schemas.microsoft.com/office/spreadsheetml/2017/revision16" mc:Ignorable="xr16" name="ExternalData2_59" headers="0" growShrinkType="insertClear" adjustColumnWidth="0" connectionId="594" xr16:uid="{DF3D7857-6B4B-41CF-8603-9B57E70F41B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2.xml><?xml version="1.0" encoding="utf-8"?>
<queryTable xmlns="http://schemas.openxmlformats.org/spreadsheetml/2006/main" xmlns:mc="http://schemas.openxmlformats.org/markup-compatibility/2006" xmlns:xr16="http://schemas.microsoft.com/office/spreadsheetml/2017/revision16" mc:Ignorable="xr16" name="ExternalData5_3" headers="0" growShrinkType="insertClear" adjustColumnWidth="0" connectionId="550" xr16:uid="{BF8BE6B1-1755-416C-AE0E-77E8B51AC7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3.xml><?xml version="1.0" encoding="utf-8"?>
<queryTable xmlns="http://schemas.openxmlformats.org/spreadsheetml/2006/main" xmlns:mc="http://schemas.openxmlformats.org/markup-compatibility/2006" xmlns:xr16="http://schemas.microsoft.com/office/spreadsheetml/2017/revision16" mc:Ignorable="xr16" name="ExternalData8_96" headers="0" growShrinkType="insertClear" adjustColumnWidth="0" connectionId="605" xr16:uid="{4A7A84FA-EF9E-4E58-9920-A4A4288310F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4.xml><?xml version="1.0" encoding="utf-8"?>
<queryTable xmlns="http://schemas.openxmlformats.org/spreadsheetml/2006/main" xmlns:mc="http://schemas.openxmlformats.org/markup-compatibility/2006" xmlns:xr16="http://schemas.microsoft.com/office/spreadsheetml/2017/revision16" mc:Ignorable="xr16" name="ExternalData28_4" headers="0" growShrinkType="insertClear" adjustColumnWidth="0" connectionId="336" xr16:uid="{275F7B51-ADE2-4552-8785-7186CB7A27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5.xml><?xml version="1.0" encoding="utf-8"?>
<queryTable xmlns="http://schemas.openxmlformats.org/spreadsheetml/2006/main" xmlns:mc="http://schemas.openxmlformats.org/markup-compatibility/2006" xmlns:xr16="http://schemas.microsoft.com/office/spreadsheetml/2017/revision16" mc:Ignorable="xr16" name="ExternalData8_41" headers="0" growShrinkType="insertClear" adjustColumnWidth="0" connectionId="777" xr16:uid="{6FBE92FB-8CF3-40CF-A820-4C2787163FC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6.xml><?xml version="1.0" encoding="utf-8"?>
<queryTable xmlns="http://schemas.openxmlformats.org/spreadsheetml/2006/main" xmlns:mc="http://schemas.openxmlformats.org/markup-compatibility/2006" xmlns:xr16="http://schemas.microsoft.com/office/spreadsheetml/2017/revision16" mc:Ignorable="xr16" name="ExternalData2_8" headers="0" growShrinkType="insertClear" adjustColumnWidth="0" connectionId="720" xr16:uid="{00000000-0016-0000-1600-0000B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7.xml><?xml version="1.0" encoding="utf-8"?>
<queryTable xmlns="http://schemas.openxmlformats.org/spreadsheetml/2006/main" xmlns:mc="http://schemas.openxmlformats.org/markup-compatibility/2006" xmlns:xr16="http://schemas.microsoft.com/office/spreadsheetml/2017/revision16" mc:Ignorable="xr16" name="ExternalData2_96" headers="0" growShrinkType="insertClear" adjustColumnWidth="0" connectionId="727" xr16:uid="{38E69667-1D02-4E76-950D-56B3C59783B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8.xml><?xml version="1.0" encoding="utf-8"?>
<queryTable xmlns="http://schemas.openxmlformats.org/spreadsheetml/2006/main" xmlns:mc="http://schemas.openxmlformats.org/markup-compatibility/2006" xmlns:xr16="http://schemas.microsoft.com/office/spreadsheetml/2017/revision16" mc:Ignorable="xr16" name="ExternalData2_94" headers="0" growShrinkType="insertClear" adjustColumnWidth="0" connectionId="750" xr16:uid="{3CB69ED4-6D3B-49EC-B722-D05D8717DAA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89.xml><?xml version="1.0" encoding="utf-8"?>
<queryTable xmlns="http://schemas.openxmlformats.org/spreadsheetml/2006/main" xmlns:mc="http://schemas.openxmlformats.org/markup-compatibility/2006" xmlns:xr16="http://schemas.microsoft.com/office/spreadsheetml/2017/revision16" mc:Ignorable="xr16" name="ExternalData28_3" headers="0" growShrinkType="insertClear" adjustColumnWidth="0" connectionId="339" xr16:uid="{66FAFCA4-1BD9-4185-8873-73F838D5C18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3" headers="0" growShrinkType="insertClear" adjustColumnWidth="0" connectionId="852" xr16:uid="{00000000-0016-0000-1300-00001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0.xml><?xml version="1.0" encoding="utf-8"?>
<queryTable xmlns="http://schemas.openxmlformats.org/spreadsheetml/2006/main" xmlns:mc="http://schemas.openxmlformats.org/markup-compatibility/2006" xmlns:xr16="http://schemas.microsoft.com/office/spreadsheetml/2017/revision16" mc:Ignorable="xr16" name="ExternalData8_92" headers="0" growShrinkType="insertClear" adjustColumnWidth="0" connectionId="639" xr16:uid="{9087E9BF-0747-4E60-B531-E8BABC15BD9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1.xml><?xml version="1.0" encoding="utf-8"?>
<queryTable xmlns="http://schemas.openxmlformats.org/spreadsheetml/2006/main" xmlns:mc="http://schemas.openxmlformats.org/markup-compatibility/2006" xmlns:xr16="http://schemas.microsoft.com/office/spreadsheetml/2017/revision16" mc:Ignorable="xr16" name="ExternalData2_34" headers="0" growShrinkType="insertClear" adjustColumnWidth="0" connectionId="608" xr16:uid="{B984A9FC-A6D0-48E1-B063-D1C39B3B376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2.xml><?xml version="1.0" encoding="utf-8"?>
<queryTable xmlns="http://schemas.openxmlformats.org/spreadsheetml/2006/main" xmlns:mc="http://schemas.openxmlformats.org/markup-compatibility/2006" xmlns:xr16="http://schemas.microsoft.com/office/spreadsheetml/2017/revision16" mc:Ignorable="xr16" name="ExternalData10_5" headers="0" growShrinkType="insertClear" adjustColumnWidth="0" connectionId="508" xr16:uid="{A6056EE9-21AA-43E8-8F6E-EF03BE3C730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3.xml><?xml version="1.0" encoding="utf-8"?>
<queryTable xmlns="http://schemas.openxmlformats.org/spreadsheetml/2006/main" xmlns:mc="http://schemas.openxmlformats.org/markup-compatibility/2006" xmlns:xr16="http://schemas.microsoft.com/office/spreadsheetml/2017/revision16" mc:Ignorable="xr16" name="ExternalData16_6" headers="0" growShrinkType="insertClear" adjustColumnWidth="0" connectionId="450" xr16:uid="{54A68B4D-5154-40C5-A58C-BFF453E6C69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4.xml><?xml version="1.0" encoding="utf-8"?>
<queryTable xmlns="http://schemas.openxmlformats.org/spreadsheetml/2006/main" xmlns:mc="http://schemas.openxmlformats.org/markup-compatibility/2006" xmlns:xr16="http://schemas.microsoft.com/office/spreadsheetml/2017/revision16" mc:Ignorable="xr16" name="ExternalData10_1" headers="0" growShrinkType="insertClear" adjustColumnWidth="0" connectionId="504" xr16:uid="{00000000-0016-0000-1600-0000B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5.xml><?xml version="1.0" encoding="utf-8"?>
<queryTable xmlns="http://schemas.openxmlformats.org/spreadsheetml/2006/main" xmlns:mc="http://schemas.openxmlformats.org/markup-compatibility/2006" xmlns:xr16="http://schemas.microsoft.com/office/spreadsheetml/2017/revision16" mc:Ignorable="xr16" name="ExternalData4_8" headers="0" growShrinkType="insertClear" adjustColumnWidth="0" connectionId="565" xr16:uid="{FAB6D576-B9B7-4462-9A41-5D1590A0BAF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6.xml><?xml version="1.0" encoding="utf-8"?>
<queryTable xmlns="http://schemas.openxmlformats.org/spreadsheetml/2006/main" xmlns:mc="http://schemas.openxmlformats.org/markup-compatibility/2006" xmlns:xr16="http://schemas.microsoft.com/office/spreadsheetml/2017/revision16" mc:Ignorable="xr16" name="ExternalData26_7" headers="0" growShrinkType="insertClear" adjustColumnWidth="0" connectionId="355" xr16:uid="{75F01158-2496-47B2-99BF-FB128CCFA1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7.xml><?xml version="1.0" encoding="utf-8"?>
<queryTable xmlns="http://schemas.openxmlformats.org/spreadsheetml/2006/main" xmlns:mc="http://schemas.openxmlformats.org/markup-compatibility/2006" xmlns:xr16="http://schemas.microsoft.com/office/spreadsheetml/2017/revision16" mc:Ignorable="xr16" name="ExternalData8_24" headers="0" growShrinkType="insertClear" adjustColumnWidth="0" connectionId="715" xr16:uid="{00000000-0016-0000-1600-00003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8.xml><?xml version="1.0" encoding="utf-8"?>
<queryTable xmlns="http://schemas.openxmlformats.org/spreadsheetml/2006/main" xmlns:mc="http://schemas.openxmlformats.org/markup-compatibility/2006" xmlns:xr16="http://schemas.microsoft.com/office/spreadsheetml/2017/revision16" mc:Ignorable="xr16" name="ExternalData28_6" headers="0" growShrinkType="insertClear" adjustColumnWidth="0" connectionId="337" xr16:uid="{3A903B0C-DE40-4840-A9A0-6E4CEDDE545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199.xml><?xml version="1.0" encoding="utf-8"?>
<queryTable xmlns="http://schemas.openxmlformats.org/spreadsheetml/2006/main" xmlns:mc="http://schemas.openxmlformats.org/markup-compatibility/2006" xmlns:xr16="http://schemas.microsoft.com/office/spreadsheetml/2017/revision16" mc:Ignorable="xr16" name="ExternalData2_50" headers="0" growShrinkType="insertClear" adjustColumnWidth="0" connectionId="686" xr16:uid="{FE5B794D-5BFE-4F33-883E-A145663DF42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95" xr16:uid="{9E1D2B59-75D7-4141-A4EB-9B0223BE111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792" xr16:uid="{00000000-0016-0000-1300-00000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0.xml><?xml version="1.0" encoding="utf-8"?>
<queryTable xmlns="http://schemas.openxmlformats.org/spreadsheetml/2006/main" xmlns:mc="http://schemas.openxmlformats.org/markup-compatibility/2006" xmlns:xr16="http://schemas.microsoft.com/office/spreadsheetml/2017/revision16" mc:Ignorable="xr16" name="ExternalData16_2" headers="0" growShrinkType="insertClear" adjustColumnWidth="0" connectionId="448" xr16:uid="{00000000-0016-0000-1600-00009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1.xml><?xml version="1.0" encoding="utf-8"?>
<queryTable xmlns="http://schemas.openxmlformats.org/spreadsheetml/2006/main" xmlns:mc="http://schemas.openxmlformats.org/markup-compatibility/2006" xmlns:xr16="http://schemas.microsoft.com/office/spreadsheetml/2017/revision16" mc:Ignorable="xr16" name="ExternalData8_11" headers="0" growShrinkType="insertClear" adjustColumnWidth="0" connectionId="522" xr16:uid="{00000000-0016-0000-1600-00007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2.xml><?xml version="1.0" encoding="utf-8"?>
<queryTable xmlns="http://schemas.openxmlformats.org/spreadsheetml/2006/main" xmlns:mc="http://schemas.openxmlformats.org/markup-compatibility/2006" xmlns:xr16="http://schemas.microsoft.com/office/spreadsheetml/2017/revision16" mc:Ignorable="xr16" name="ExternalData21_7" headers="0" growShrinkType="insertClear" adjustColumnWidth="0" connectionId="402" xr16:uid="{85CC04BB-9498-44B0-8634-BB5B033D5BE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3.xml><?xml version="1.0" encoding="utf-8"?>
<queryTable xmlns="http://schemas.openxmlformats.org/spreadsheetml/2006/main" xmlns:mc="http://schemas.openxmlformats.org/markup-compatibility/2006" xmlns:xr16="http://schemas.microsoft.com/office/spreadsheetml/2017/revision16" mc:Ignorable="xr16" name="ExternalData8_82" headers="0" growShrinkType="insertClear" adjustColumnWidth="0" connectionId="636" xr16:uid="{D276A501-C454-4DFF-992F-E5898B11AAA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4.xml><?xml version="1.0" encoding="utf-8"?>
<queryTable xmlns="http://schemas.openxmlformats.org/spreadsheetml/2006/main" xmlns:mc="http://schemas.openxmlformats.org/markup-compatibility/2006" xmlns:xr16="http://schemas.microsoft.com/office/spreadsheetml/2017/revision16" mc:Ignorable="xr16" name="ExternalData20_4" headers="0" growShrinkType="insertClear" adjustColumnWidth="0" connectionId="413" xr16:uid="{27FCA8AA-44BE-4890-B54F-23FA3E83DFB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5.xml><?xml version="1.0" encoding="utf-8"?>
<queryTable xmlns="http://schemas.openxmlformats.org/spreadsheetml/2006/main" xmlns:mc="http://schemas.openxmlformats.org/markup-compatibility/2006" xmlns:xr16="http://schemas.microsoft.com/office/spreadsheetml/2017/revision16" mc:Ignorable="xr16" name="ExternalData12" headers="0" growShrinkType="insertClear" adjustColumnWidth="0" connectionId="485" xr16:uid="{00000000-0016-0000-1600-00007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6.xml><?xml version="1.0" encoding="utf-8"?>
<queryTable xmlns="http://schemas.openxmlformats.org/spreadsheetml/2006/main" xmlns:mc="http://schemas.openxmlformats.org/markup-compatibility/2006" xmlns:xr16="http://schemas.microsoft.com/office/spreadsheetml/2017/revision16" mc:Ignorable="xr16" name="ExternalData2_35" headers="0" growShrinkType="insertClear" adjustColumnWidth="0" connectionId="709" xr16:uid="{8711D900-B520-482A-8560-207DA30C9C4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7.xml><?xml version="1.0" encoding="utf-8"?>
<queryTable xmlns="http://schemas.openxmlformats.org/spreadsheetml/2006/main" xmlns:mc="http://schemas.openxmlformats.org/markup-compatibility/2006" xmlns:xr16="http://schemas.microsoft.com/office/spreadsheetml/2017/revision16" mc:Ignorable="xr16" name="ExternalData2_67" headers="0" growShrinkType="insertClear" adjustColumnWidth="0" connectionId="736" xr16:uid="{B18B6DFD-6883-484A-A6F7-FE768FF4DDA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8.xml><?xml version="1.0" encoding="utf-8"?>
<queryTable xmlns="http://schemas.openxmlformats.org/spreadsheetml/2006/main" xmlns:mc="http://schemas.openxmlformats.org/markup-compatibility/2006" xmlns:xr16="http://schemas.microsoft.com/office/spreadsheetml/2017/revision16" mc:Ignorable="xr16" name="ExternalData23_1" headers="0" growShrinkType="insertClear" adjustColumnWidth="0" connectionId="382" xr16:uid="{00000000-0016-0000-1600-00005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09.xml><?xml version="1.0" encoding="utf-8"?>
<queryTable xmlns="http://schemas.openxmlformats.org/spreadsheetml/2006/main" xmlns:mc="http://schemas.openxmlformats.org/markup-compatibility/2006" xmlns:xr16="http://schemas.microsoft.com/office/spreadsheetml/2017/revision16" mc:Ignorable="xr16" name="ExternalData2_15" headers="0" growShrinkType="insertClear" adjustColumnWidth="0" connectionId="721" xr16:uid="{00000000-0016-0000-1600-00009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667" xr16:uid="{00000000-0016-0000-1300-00000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0.xml><?xml version="1.0" encoding="utf-8"?>
<queryTable xmlns="http://schemas.openxmlformats.org/spreadsheetml/2006/main" xmlns:mc="http://schemas.openxmlformats.org/markup-compatibility/2006" xmlns:xr16="http://schemas.microsoft.com/office/spreadsheetml/2017/revision16" mc:Ignorable="xr16" name="ExternalData2_44" headers="0" growShrinkType="insertClear" adjustColumnWidth="0" connectionId="647" xr16:uid="{687369E8-8844-419D-90C8-09FA18CD41D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1.xml><?xml version="1.0" encoding="utf-8"?>
<queryTable xmlns="http://schemas.openxmlformats.org/spreadsheetml/2006/main" xmlns:mc="http://schemas.openxmlformats.org/markup-compatibility/2006" xmlns:xr16="http://schemas.microsoft.com/office/spreadsheetml/2017/revision16" mc:Ignorable="xr16" name="ExternalData2_101" headers="0" growShrinkType="insertClear" adjustColumnWidth="0" connectionId="671" xr16:uid="{FDB90A1D-5134-4854-8F51-1B85A7D44C4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2.xml><?xml version="1.0" encoding="utf-8"?>
<queryTable xmlns="http://schemas.openxmlformats.org/spreadsheetml/2006/main" xmlns:mc="http://schemas.openxmlformats.org/markup-compatibility/2006" xmlns:xr16="http://schemas.microsoft.com/office/spreadsheetml/2017/revision16" mc:Ignorable="xr16" name="ExternalData8_13" headers="0" growShrinkType="insertClear" adjustColumnWidth="0" connectionId="598" xr16:uid="{00000000-0016-0000-1600-00008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3.xml><?xml version="1.0" encoding="utf-8"?>
<queryTable xmlns="http://schemas.openxmlformats.org/spreadsheetml/2006/main" xmlns:mc="http://schemas.openxmlformats.org/markup-compatibility/2006" xmlns:xr16="http://schemas.microsoft.com/office/spreadsheetml/2017/revision16" mc:Ignorable="xr16" name="ExternalData2_93" headers="0" growShrinkType="insertClear" adjustColumnWidth="0" connectionId="742" xr16:uid="{47151FFC-7B76-4F47-AAD6-0FAAB14A73D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4.xml><?xml version="1.0" encoding="utf-8"?>
<queryTable xmlns="http://schemas.openxmlformats.org/spreadsheetml/2006/main" xmlns:mc="http://schemas.openxmlformats.org/markup-compatibility/2006" xmlns:xr16="http://schemas.microsoft.com/office/spreadsheetml/2017/revision16" mc:Ignorable="xr16" name="ExternalData2_37" headers="0" growShrinkType="insertClear" adjustColumnWidth="0" connectionId="689" xr16:uid="{489B2592-57CE-4B3D-998D-9846FEEBC06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5.xml><?xml version="1.0" encoding="utf-8"?>
<queryTable xmlns="http://schemas.openxmlformats.org/spreadsheetml/2006/main" xmlns:mc="http://schemas.openxmlformats.org/markup-compatibility/2006" xmlns:xr16="http://schemas.microsoft.com/office/spreadsheetml/2017/revision16" mc:Ignorable="xr16" name="ExternalData23_8" headers="0" growShrinkType="insertClear" adjustColumnWidth="0" connectionId="387" xr16:uid="{4ADB4035-64FA-45B0-BE50-7BD77C39E4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6.xml><?xml version="1.0" encoding="utf-8"?>
<queryTable xmlns="http://schemas.openxmlformats.org/spreadsheetml/2006/main" xmlns:mc="http://schemas.openxmlformats.org/markup-compatibility/2006" xmlns:xr16="http://schemas.microsoft.com/office/spreadsheetml/2017/revision16" mc:Ignorable="xr16" name="ExternalData11_2" headers="0" growShrinkType="insertClear" adjustColumnWidth="0" connectionId="498" xr16:uid="{00000000-0016-0000-1600-00005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7.xml><?xml version="1.0" encoding="utf-8"?>
<queryTable xmlns="http://schemas.openxmlformats.org/spreadsheetml/2006/main" xmlns:mc="http://schemas.openxmlformats.org/markup-compatibility/2006" xmlns:xr16="http://schemas.microsoft.com/office/spreadsheetml/2017/revision16" mc:Ignorable="xr16" name="ExternalData18_3" headers="0" growShrinkType="insertClear" adjustColumnWidth="0" connectionId="428" xr16:uid="{EF7DB499-24EF-4847-AA65-2C70B735CA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8.xml><?xml version="1.0" encoding="utf-8"?>
<queryTable xmlns="http://schemas.openxmlformats.org/spreadsheetml/2006/main" xmlns:mc="http://schemas.openxmlformats.org/markup-compatibility/2006" xmlns:xr16="http://schemas.microsoft.com/office/spreadsheetml/2017/revision16" mc:Ignorable="xr16" name="ExternalData2_97" headers="0" growShrinkType="insertClear" adjustColumnWidth="0" connectionId="609" xr16:uid="{9DDAD39A-0048-4ED6-856B-BB15115768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19.xml><?xml version="1.0" encoding="utf-8"?>
<queryTable xmlns="http://schemas.openxmlformats.org/spreadsheetml/2006/main" xmlns:mc="http://schemas.openxmlformats.org/markup-compatibility/2006" xmlns:xr16="http://schemas.microsoft.com/office/spreadsheetml/2017/revision16" mc:Ignorable="xr16" name="ExternalData27_7" headers="0" growShrinkType="insertClear" adjustColumnWidth="0" connectionId="349" xr16:uid="{BDBBABD8-0D98-4336-9F96-29EC03B6E26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2_3" headers="0" growShrinkType="insertClear" adjustColumnWidth="0" connectionId="801" xr16:uid="{169A1F4D-3C87-4953-81E1-A6A00619185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0.xml><?xml version="1.0" encoding="utf-8"?>
<queryTable xmlns="http://schemas.openxmlformats.org/spreadsheetml/2006/main" xmlns:mc="http://schemas.openxmlformats.org/markup-compatibility/2006" xmlns:xr16="http://schemas.microsoft.com/office/spreadsheetml/2017/revision16" mc:Ignorable="xr16" name="ExternalData2_49" headers="0" growShrinkType="insertClear" adjustColumnWidth="0" connectionId="707" xr16:uid="{14510F38-8080-4E74-936F-E0B96F48356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1.xml><?xml version="1.0" encoding="utf-8"?>
<queryTable xmlns="http://schemas.openxmlformats.org/spreadsheetml/2006/main" xmlns:mc="http://schemas.openxmlformats.org/markup-compatibility/2006" xmlns:xr16="http://schemas.microsoft.com/office/spreadsheetml/2017/revision16" mc:Ignorable="xr16" name="ExternalData28_2" headers="0" growShrinkType="insertClear" adjustColumnWidth="0" connectionId="338" xr16:uid="{00000000-0016-0000-1600-00009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2.xml><?xml version="1.0" encoding="utf-8"?>
<queryTable xmlns="http://schemas.openxmlformats.org/spreadsheetml/2006/main" xmlns:mc="http://schemas.openxmlformats.org/markup-compatibility/2006" xmlns:xr16="http://schemas.microsoft.com/office/spreadsheetml/2017/revision16" mc:Ignorable="xr16" name="ExternalData8_6" headers="0" growShrinkType="insertClear" adjustColumnWidth="0" connectionId="693" xr16:uid="{00000000-0016-0000-1600-00006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3.xml><?xml version="1.0" encoding="utf-8"?>
<queryTable xmlns="http://schemas.openxmlformats.org/spreadsheetml/2006/main" xmlns:mc="http://schemas.openxmlformats.org/markup-compatibility/2006" xmlns:xr16="http://schemas.microsoft.com/office/spreadsheetml/2017/revision16" mc:Ignorable="xr16" name="ExternalData17_1" headers="0" growShrinkType="insertClear" adjustColumnWidth="0" connectionId="436" xr16:uid="{00000000-0016-0000-1600-0000A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4.xml><?xml version="1.0" encoding="utf-8"?>
<queryTable xmlns="http://schemas.openxmlformats.org/spreadsheetml/2006/main" xmlns:mc="http://schemas.openxmlformats.org/markup-compatibility/2006" xmlns:xr16="http://schemas.microsoft.com/office/spreadsheetml/2017/revision16" mc:Ignorable="xr16" name="ExternalData2_26" headers="0" growShrinkType="insertClear" adjustColumnWidth="0" connectionId="646" xr16:uid="{00000000-0016-0000-1600-0000B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5.xml><?xml version="1.0" encoding="utf-8"?>
<queryTable xmlns="http://schemas.openxmlformats.org/spreadsheetml/2006/main" xmlns:mc="http://schemas.openxmlformats.org/markup-compatibility/2006" xmlns:xr16="http://schemas.microsoft.com/office/spreadsheetml/2017/revision16" mc:Ignorable="xr16" name="ExternalData2_30" headers="0" growShrinkType="insertClear" adjustColumnWidth="0" connectionId="611" xr16:uid="{6245BE14-3721-48AC-993E-F2E4FD218E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6.xml><?xml version="1.0" encoding="utf-8"?>
<queryTable xmlns="http://schemas.openxmlformats.org/spreadsheetml/2006/main" xmlns:mc="http://schemas.openxmlformats.org/markup-compatibility/2006" xmlns:xr16="http://schemas.microsoft.com/office/spreadsheetml/2017/revision16" mc:Ignorable="xr16" name="ExternalData8_91" headers="0" growShrinkType="insertClear" adjustColumnWidth="0" connectionId="772" xr16:uid="{817A2329-A123-4227-9636-C5B23CCC85C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7.xml><?xml version="1.0" encoding="utf-8"?>
<queryTable xmlns="http://schemas.openxmlformats.org/spreadsheetml/2006/main" xmlns:mc="http://schemas.openxmlformats.org/markup-compatibility/2006" xmlns:xr16="http://schemas.microsoft.com/office/spreadsheetml/2017/revision16" mc:Ignorable="xr16" name="ExternalData20_7" headers="0" growShrinkType="insertClear" adjustColumnWidth="0" connectionId="416" xr16:uid="{8DD4DF3C-ACAC-4531-A4FF-F3476E9F0FE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8.xml><?xml version="1.0" encoding="utf-8"?>
<queryTable xmlns="http://schemas.openxmlformats.org/spreadsheetml/2006/main" xmlns:mc="http://schemas.openxmlformats.org/markup-compatibility/2006" xmlns:xr16="http://schemas.microsoft.com/office/spreadsheetml/2017/revision16" mc:Ignorable="xr16" name="ExternalData15_3" headers="0" growShrinkType="insertClear" adjustColumnWidth="0" connectionId="458" xr16:uid="{F31999F1-13E9-4DF8-B29B-05761308AC5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29.xml><?xml version="1.0" encoding="utf-8"?>
<queryTable xmlns="http://schemas.openxmlformats.org/spreadsheetml/2006/main" xmlns:mc="http://schemas.openxmlformats.org/markup-compatibility/2006" xmlns:xr16="http://schemas.microsoft.com/office/spreadsheetml/2017/revision16" mc:Ignorable="xr16" name="ExternalData8_7" headers="0" growShrinkType="insertClear" adjustColumnWidth="0" connectionId="711" xr16:uid="{00000000-0016-0000-1600-00007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2_4" headers="0" growShrinkType="insertClear" adjustColumnWidth="0" connectionId="802" xr16:uid="{926D131F-4983-4784-A106-AF87DE85852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0.xml><?xml version="1.0" encoding="utf-8"?>
<queryTable xmlns="http://schemas.openxmlformats.org/spreadsheetml/2006/main" xmlns:mc="http://schemas.openxmlformats.org/markup-compatibility/2006" xmlns:xr16="http://schemas.microsoft.com/office/spreadsheetml/2017/revision16" mc:Ignorable="xr16" name="ExternalData5_8" headers="0" growShrinkType="insertClear" adjustColumnWidth="0" connectionId="554" xr16:uid="{922E1F7F-1B3F-47E4-A761-3A122CAB20F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1.xml><?xml version="1.0" encoding="utf-8"?>
<queryTable xmlns="http://schemas.openxmlformats.org/spreadsheetml/2006/main" xmlns:mc="http://schemas.openxmlformats.org/markup-compatibility/2006" xmlns:xr16="http://schemas.microsoft.com/office/spreadsheetml/2017/revision16" mc:Ignorable="xr16" name="ExternalData2_6" headers="0" growShrinkType="insertClear" adjustColumnWidth="0" connectionId="684" xr16:uid="{00000000-0016-0000-1600-00003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2.xml><?xml version="1.0" encoding="utf-8"?>
<queryTable xmlns="http://schemas.openxmlformats.org/spreadsheetml/2006/main" xmlns:mc="http://schemas.openxmlformats.org/markup-compatibility/2006" xmlns:xr16="http://schemas.microsoft.com/office/spreadsheetml/2017/revision16" mc:Ignorable="xr16" name="ExternalData2_104" headers="0" growShrinkType="insertClear" adjustColumnWidth="0" connectionId="731" xr16:uid="{73DD52DF-88DB-4A43-B6F5-2F86026139F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3.xml><?xml version="1.0" encoding="utf-8"?>
<queryTable xmlns="http://schemas.openxmlformats.org/spreadsheetml/2006/main" xmlns:mc="http://schemas.openxmlformats.org/markup-compatibility/2006" xmlns:xr16="http://schemas.microsoft.com/office/spreadsheetml/2017/revision16" mc:Ignorable="xr16" name="ExternalData8_30" headers="0" growShrinkType="insertClear" adjustColumnWidth="0" connectionId="713" xr16:uid="{A6A522F5-7732-405D-81E1-DBD9B6F1D88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4.xml><?xml version="1.0" encoding="utf-8"?>
<queryTable xmlns="http://schemas.openxmlformats.org/spreadsheetml/2006/main" xmlns:mc="http://schemas.openxmlformats.org/markup-compatibility/2006" xmlns:xr16="http://schemas.microsoft.com/office/spreadsheetml/2017/revision16" mc:Ignorable="xr16" name="ExternalData15_8" headers="0" growShrinkType="insertClear" adjustColumnWidth="0" connectionId="459" xr16:uid="{DCFBE390-2BEE-4F35-AE98-F6AE61455D3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5.xml><?xml version="1.0" encoding="utf-8"?>
<queryTable xmlns="http://schemas.openxmlformats.org/spreadsheetml/2006/main" xmlns:mc="http://schemas.openxmlformats.org/markup-compatibility/2006" xmlns:xr16="http://schemas.microsoft.com/office/spreadsheetml/2017/revision16" mc:Ignorable="xr16" name="ExternalData19_5" headers="0" growShrinkType="insertClear" adjustColumnWidth="0" connectionId="424" xr16:uid="{D266BB5B-93BB-46AF-B42E-4536F8E0F2B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6.xml><?xml version="1.0" encoding="utf-8"?>
<queryTable xmlns="http://schemas.openxmlformats.org/spreadsheetml/2006/main" xmlns:mc="http://schemas.openxmlformats.org/markup-compatibility/2006" xmlns:xr16="http://schemas.microsoft.com/office/spreadsheetml/2017/revision16" mc:Ignorable="xr16" name="ExternalData8" headers="0" growShrinkType="insertClear" adjustColumnWidth="0" connectionId="521" xr16:uid="{00000000-0016-0000-1600-00006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7.xml><?xml version="1.0" encoding="utf-8"?>
<queryTable xmlns="http://schemas.openxmlformats.org/spreadsheetml/2006/main" xmlns:mc="http://schemas.openxmlformats.org/markup-compatibility/2006" xmlns:xr16="http://schemas.microsoft.com/office/spreadsheetml/2017/revision16" mc:Ignorable="xr16" name="ExternalData2_17" headers="0" growShrinkType="insertClear" adjustColumnWidth="0" connectionId="643" xr16:uid="{00000000-0016-0000-1600-0000A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8.xml><?xml version="1.0" encoding="utf-8"?>
<queryTable xmlns="http://schemas.openxmlformats.org/spreadsheetml/2006/main" xmlns:mc="http://schemas.openxmlformats.org/markup-compatibility/2006" xmlns:xr16="http://schemas.microsoft.com/office/spreadsheetml/2017/revision16" mc:Ignorable="xr16" name="ExternalData2_91" headers="0" growShrinkType="insertClear" adjustColumnWidth="0" connectionId="746" xr16:uid="{533468E9-6AF6-4C2B-A9B6-0E7264A001F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39.xml><?xml version="1.0" encoding="utf-8"?>
<queryTable xmlns="http://schemas.openxmlformats.org/spreadsheetml/2006/main" xmlns:mc="http://schemas.openxmlformats.org/markup-compatibility/2006" xmlns:xr16="http://schemas.microsoft.com/office/spreadsheetml/2017/revision16" mc:Ignorable="xr16" name="ExternalData15_6" headers="0" growShrinkType="insertClear" adjustColumnWidth="0" connectionId="461" xr16:uid="{10AD6117-C68B-455C-8A93-A402E227511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3_3" headers="0" growShrinkType="insertClear" adjustColumnWidth="0" connectionId="859" xr16:uid="{51F8E5F8-4622-43D0-9DBB-3C8E8C52C3D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0.xml><?xml version="1.0" encoding="utf-8"?>
<queryTable xmlns="http://schemas.openxmlformats.org/spreadsheetml/2006/main" xmlns:mc="http://schemas.openxmlformats.org/markup-compatibility/2006" xmlns:xr16="http://schemas.microsoft.com/office/spreadsheetml/2017/revision16" mc:Ignorable="xr16" name="ExternalData9_8" headers="0" growShrinkType="insertClear" adjustColumnWidth="0" connectionId="515" xr16:uid="{C3260A97-204B-4533-8BD1-6236B67E3C0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1.xml><?xml version="1.0" encoding="utf-8"?>
<queryTable xmlns="http://schemas.openxmlformats.org/spreadsheetml/2006/main" xmlns:mc="http://schemas.openxmlformats.org/markup-compatibility/2006" xmlns:xr16="http://schemas.microsoft.com/office/spreadsheetml/2017/revision16" mc:Ignorable="xr16" name="ExternalData8_39" headers="0" growShrinkType="insertClear" adjustColumnWidth="0" connectionId="604" xr16:uid="{3F221B81-C2F6-47D1-8341-E32C1C10EA5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2.xml><?xml version="1.0" encoding="utf-8"?>
<queryTable xmlns="http://schemas.openxmlformats.org/spreadsheetml/2006/main" xmlns:mc="http://schemas.openxmlformats.org/markup-compatibility/2006" xmlns:xr16="http://schemas.microsoft.com/office/spreadsheetml/2017/revision16" mc:Ignorable="xr16" name="ExternalData5_1" headers="0" growShrinkType="insertClear" adjustColumnWidth="0" connectionId="549" xr16:uid="{00000000-0016-0000-1600-00007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3.xml><?xml version="1.0" encoding="utf-8"?>
<queryTable xmlns="http://schemas.openxmlformats.org/spreadsheetml/2006/main" xmlns:mc="http://schemas.openxmlformats.org/markup-compatibility/2006" xmlns:xr16="http://schemas.microsoft.com/office/spreadsheetml/2017/revision16" mc:Ignorable="xr16" name="ExternalData12_6" headers="0" growShrinkType="insertClear" adjustColumnWidth="0" connectionId="491" xr16:uid="{9C2F76B1-1FBC-4ABF-B363-086D4710021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4.xml><?xml version="1.0" encoding="utf-8"?>
<queryTable xmlns="http://schemas.openxmlformats.org/spreadsheetml/2006/main" xmlns:mc="http://schemas.openxmlformats.org/markup-compatibility/2006" xmlns:xr16="http://schemas.microsoft.com/office/spreadsheetml/2017/revision16" mc:Ignorable="xr16" name="ExternalData2_36" headers="0" growShrinkType="insertClear" adjustColumnWidth="0" connectionId="626" xr16:uid="{259E1010-025A-451B-8579-01B9C07C6EE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5.xml><?xml version="1.0" encoding="utf-8"?>
<queryTable xmlns="http://schemas.openxmlformats.org/spreadsheetml/2006/main" xmlns:mc="http://schemas.openxmlformats.org/markup-compatibility/2006" xmlns:xr16="http://schemas.microsoft.com/office/spreadsheetml/2017/revision16" mc:Ignorable="xr16" name="ExternalData9_2" headers="0" growShrinkType="insertClear" adjustColumnWidth="0" connectionId="516" xr16:uid="{00000000-0016-0000-1600-00008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6.xml><?xml version="1.0" encoding="utf-8"?>
<queryTable xmlns="http://schemas.openxmlformats.org/spreadsheetml/2006/main" xmlns:mc="http://schemas.openxmlformats.org/markup-compatibility/2006" xmlns:xr16="http://schemas.microsoft.com/office/spreadsheetml/2017/revision16" mc:Ignorable="xr16" name="ExternalData10_2" headers="0" growShrinkType="insertClear" adjustColumnWidth="0" connectionId="507" xr16:uid="{00000000-0016-0000-1600-00005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7.xml><?xml version="1.0" encoding="utf-8"?>
<queryTable xmlns="http://schemas.openxmlformats.org/spreadsheetml/2006/main" xmlns:mc="http://schemas.openxmlformats.org/markup-compatibility/2006" xmlns:xr16="http://schemas.microsoft.com/office/spreadsheetml/2017/revision16" mc:Ignorable="xr16" name="ExternalData11_1" headers="0" growShrinkType="insertClear" adjustColumnWidth="0" connectionId="495" xr16:uid="{00000000-0016-0000-1600-0000A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8.xml><?xml version="1.0" encoding="utf-8"?>
<queryTable xmlns="http://schemas.openxmlformats.org/spreadsheetml/2006/main" xmlns:mc="http://schemas.openxmlformats.org/markup-compatibility/2006" xmlns:xr16="http://schemas.microsoft.com/office/spreadsheetml/2017/revision16" mc:Ignorable="xr16" name="ExternalData3" headers="0" growShrinkType="insertClear" adjustColumnWidth="0" connectionId="566" xr16:uid="{00000000-0016-0000-1600-00006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49.xml><?xml version="1.0" encoding="utf-8"?>
<queryTable xmlns="http://schemas.openxmlformats.org/spreadsheetml/2006/main" xmlns:mc="http://schemas.openxmlformats.org/markup-compatibility/2006" xmlns:xr16="http://schemas.microsoft.com/office/spreadsheetml/2017/revision16" mc:Ignorable="xr16" name="ExternalData2_23" headers="0" growShrinkType="insertClear" adjustColumnWidth="0" connectionId="706" xr16:uid="{00000000-0016-0000-1600-00008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799" xr16:uid="{00000000-0016-0000-1300-00000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0.xml><?xml version="1.0" encoding="utf-8"?>
<queryTable xmlns="http://schemas.openxmlformats.org/spreadsheetml/2006/main" xmlns:mc="http://schemas.openxmlformats.org/markup-compatibility/2006" xmlns:xr16="http://schemas.microsoft.com/office/spreadsheetml/2017/revision16" mc:Ignorable="xr16" name="ExternalData23_2" headers="0" growShrinkType="insertClear" adjustColumnWidth="0" connectionId="385" xr16:uid="{00000000-0016-0000-1600-00007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1.xml><?xml version="1.0" encoding="utf-8"?>
<queryTable xmlns="http://schemas.openxmlformats.org/spreadsheetml/2006/main" xmlns:mc="http://schemas.openxmlformats.org/markup-compatibility/2006" xmlns:xr16="http://schemas.microsoft.com/office/spreadsheetml/2017/revision16" mc:Ignorable="xr16" name="ExternalData8_36" headers="0" growShrinkType="insertClear" adjustColumnWidth="0" connectionId="527" xr16:uid="{DD27299F-8B7D-4C57-ABBD-9B2639B0F6A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2.xml><?xml version="1.0" encoding="utf-8"?>
<queryTable xmlns="http://schemas.openxmlformats.org/spreadsheetml/2006/main" xmlns:mc="http://schemas.openxmlformats.org/markup-compatibility/2006" xmlns:xr16="http://schemas.microsoft.com/office/spreadsheetml/2017/revision16" mc:Ignorable="xr16" name="ExternalData11_8" headers="0" growShrinkType="insertClear" adjustColumnWidth="0" connectionId="500" xr16:uid="{B3BA7297-E607-4B4A-9997-2728B06BCC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3.xml><?xml version="1.0" encoding="utf-8"?>
<queryTable xmlns="http://schemas.openxmlformats.org/spreadsheetml/2006/main" xmlns:mc="http://schemas.openxmlformats.org/markup-compatibility/2006" xmlns:xr16="http://schemas.microsoft.com/office/spreadsheetml/2017/revision16" mc:Ignorable="xr16" name="ExternalData8_73" headers="0" growShrinkType="insertClear" adjustColumnWidth="0" connectionId="773" xr16:uid="{49FABB7B-A45E-4E17-B6F0-C1301064664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4.xml><?xml version="1.0" encoding="utf-8"?>
<queryTable xmlns="http://schemas.openxmlformats.org/spreadsheetml/2006/main" xmlns:mc="http://schemas.openxmlformats.org/markup-compatibility/2006" xmlns:xr16="http://schemas.microsoft.com/office/spreadsheetml/2017/revision16" mc:Ignorable="xr16" name="ExternalData19_2" headers="0" growShrinkType="insertClear" adjustColumnWidth="0" connectionId="421" xr16:uid="{00000000-0016-0000-1600-00006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5.xml><?xml version="1.0" encoding="utf-8"?>
<queryTable xmlns="http://schemas.openxmlformats.org/spreadsheetml/2006/main" xmlns:mc="http://schemas.openxmlformats.org/markup-compatibility/2006" xmlns:xr16="http://schemas.microsoft.com/office/spreadsheetml/2017/revision16" mc:Ignorable="xr16" name="ExternalData8_93" headers="0" growShrinkType="insertClear" adjustColumnWidth="0" connectionId="600" xr16:uid="{68BE9E1C-FA2C-4576-A134-74461590BE7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6.xml><?xml version="1.0" encoding="utf-8"?>
<queryTable xmlns="http://schemas.openxmlformats.org/spreadsheetml/2006/main" xmlns:mc="http://schemas.openxmlformats.org/markup-compatibility/2006" xmlns:xr16="http://schemas.microsoft.com/office/spreadsheetml/2017/revision16" mc:Ignorable="xr16" name="ExternalData18" headers="0" growShrinkType="insertClear" adjustColumnWidth="0" connectionId="426" xr16:uid="{00000000-0016-0000-1600-00005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7.xml><?xml version="1.0" encoding="utf-8"?>
<queryTable xmlns="http://schemas.openxmlformats.org/spreadsheetml/2006/main" xmlns:mc="http://schemas.openxmlformats.org/markup-compatibility/2006" xmlns:xr16="http://schemas.microsoft.com/office/spreadsheetml/2017/revision16" mc:Ignorable="xr16" name="ExternalData12_2" headers="0" growShrinkType="insertClear" adjustColumnWidth="0" connectionId="489" xr16:uid="{00000000-0016-0000-1600-00009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8.xml><?xml version="1.0" encoding="utf-8"?>
<queryTable xmlns="http://schemas.openxmlformats.org/spreadsheetml/2006/main" xmlns:mc="http://schemas.openxmlformats.org/markup-compatibility/2006" xmlns:xr16="http://schemas.microsoft.com/office/spreadsheetml/2017/revision16" mc:Ignorable="xr16" name="ExternalData8_27" headers="0" growShrinkType="insertClear" adjustColumnWidth="0" connectionId="677" xr16:uid="{FA047877-80C7-43A4-88DF-6BF428A0FD0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59.xml><?xml version="1.0" encoding="utf-8"?>
<queryTable xmlns="http://schemas.openxmlformats.org/spreadsheetml/2006/main" xmlns:mc="http://schemas.openxmlformats.org/markup-compatibility/2006" xmlns:xr16="http://schemas.microsoft.com/office/spreadsheetml/2017/revision16" mc:Ignorable="xr16" name="ExternalData6_4" headers="0" growShrinkType="insertClear" adjustColumnWidth="0" connectionId="544" xr16:uid="{0CD4FF38-51BA-4486-BA97-FFD2AAF80A7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662" xr16:uid="{00000000-0016-0000-1300-00001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0.xml><?xml version="1.0" encoding="utf-8"?>
<queryTable xmlns="http://schemas.openxmlformats.org/spreadsheetml/2006/main" xmlns:mc="http://schemas.openxmlformats.org/markup-compatibility/2006" xmlns:xr16="http://schemas.microsoft.com/office/spreadsheetml/2017/revision16" mc:Ignorable="xr16" name="ExternalData2_80" headers="0" growShrinkType="insertClear" adjustColumnWidth="0" connectionId="749" xr16:uid="{B97CF67E-93CC-4AB3-AB7A-6DAC776857E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1.xml><?xml version="1.0" encoding="utf-8"?>
<queryTable xmlns="http://schemas.openxmlformats.org/spreadsheetml/2006/main" xmlns:mc="http://schemas.openxmlformats.org/markup-compatibility/2006" xmlns:xr16="http://schemas.microsoft.com/office/spreadsheetml/2017/revision16" mc:Ignorable="xr16" name="ExternalData2_72" headers="0" growShrinkType="insertClear" adjustColumnWidth="0" connectionId="692" xr16:uid="{B176BA20-CBE4-4285-A627-7EACB66FAD7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2.xml><?xml version="1.0" encoding="utf-8"?>
<queryTable xmlns="http://schemas.openxmlformats.org/spreadsheetml/2006/main" xmlns:mc="http://schemas.openxmlformats.org/markup-compatibility/2006" xmlns:xr16="http://schemas.microsoft.com/office/spreadsheetml/2017/revision16" mc:Ignorable="xr16" name="ExternalData2_92" headers="0" growShrinkType="insertClear" adjustColumnWidth="0" connectionId="729" xr16:uid="{62E58E7C-FF10-4735-8166-DB9829CCBE6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3.xml><?xml version="1.0" encoding="utf-8"?>
<queryTable xmlns="http://schemas.openxmlformats.org/spreadsheetml/2006/main" xmlns:mc="http://schemas.openxmlformats.org/markup-compatibility/2006" xmlns:xr16="http://schemas.microsoft.com/office/spreadsheetml/2017/revision16" mc:Ignorable="xr16" name="ExternalData2_41" headers="0" growShrinkType="insertClear" adjustColumnWidth="0" connectionId="723" xr16:uid="{06843C0D-1AB4-44CA-A99C-84C02300E42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4.xml><?xml version="1.0" encoding="utf-8"?>
<queryTable xmlns="http://schemas.openxmlformats.org/spreadsheetml/2006/main" xmlns:mc="http://schemas.openxmlformats.org/markup-compatibility/2006" xmlns:xr16="http://schemas.microsoft.com/office/spreadsheetml/2017/revision16" mc:Ignorable="xr16" name="ExternalData9_3" headers="0" growShrinkType="insertClear" adjustColumnWidth="0" connectionId="519" xr16:uid="{53F20438-B09E-4671-AFBB-1299DB6036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5.xml><?xml version="1.0" encoding="utf-8"?>
<queryTable xmlns="http://schemas.openxmlformats.org/spreadsheetml/2006/main" xmlns:mc="http://schemas.openxmlformats.org/markup-compatibility/2006" xmlns:xr16="http://schemas.microsoft.com/office/spreadsheetml/2017/revision16" mc:Ignorable="xr16" name="ExternalData8_47" headers="0" growShrinkType="insertClear" adjustColumnWidth="0" connectionId="640" xr16:uid="{590A814C-0021-44FE-8611-C8AB6E74CA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6.xml><?xml version="1.0" encoding="utf-8"?>
<queryTable xmlns="http://schemas.openxmlformats.org/spreadsheetml/2006/main" xmlns:mc="http://schemas.openxmlformats.org/markup-compatibility/2006" xmlns:xr16="http://schemas.microsoft.com/office/spreadsheetml/2017/revision16" mc:Ignorable="xr16" name="ExternalData25" headers="0" growShrinkType="insertClear" adjustColumnWidth="0" connectionId="361" xr16:uid="{00000000-0016-0000-1600-00005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7.xml><?xml version="1.0" encoding="utf-8"?>
<queryTable xmlns="http://schemas.openxmlformats.org/spreadsheetml/2006/main" xmlns:mc="http://schemas.openxmlformats.org/markup-compatibility/2006" xmlns:xr16="http://schemas.microsoft.com/office/spreadsheetml/2017/revision16" mc:Ignorable="xr16" name="ExternalData27_5" headers="0" growShrinkType="insertClear" adjustColumnWidth="0" connectionId="350" xr16:uid="{4DE0AA0C-888F-4A06-8950-73B68068A5C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8.xml><?xml version="1.0" encoding="utf-8"?>
<queryTable xmlns="http://schemas.openxmlformats.org/spreadsheetml/2006/main" xmlns:mc="http://schemas.openxmlformats.org/markup-compatibility/2006" xmlns:xr16="http://schemas.microsoft.com/office/spreadsheetml/2017/revision16" mc:Ignorable="xr16" name="ExternalData2_102" headers="0" growShrinkType="insertClear" adjustColumnWidth="0" connectionId="722" xr16:uid="{0C8B982D-4734-4B7D-8225-CE7A2BDF6D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69.xml><?xml version="1.0" encoding="utf-8"?>
<queryTable xmlns="http://schemas.openxmlformats.org/spreadsheetml/2006/main" xmlns:mc="http://schemas.openxmlformats.org/markup-compatibility/2006" xmlns:xr16="http://schemas.microsoft.com/office/spreadsheetml/2017/revision16" mc:Ignorable="xr16" name="ExternalData25_2" headers="0" growShrinkType="insertClear" adjustColumnWidth="0" connectionId="365" xr16:uid="{00000000-0016-0000-1600-00007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ExternalData3_4" headers="0" growShrinkType="insertClear" adjustColumnWidth="0" connectionId="863" xr16:uid="{CD648540-D0FD-4DF9-A7A1-918A380BB4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0.xml><?xml version="1.0" encoding="utf-8"?>
<queryTable xmlns="http://schemas.openxmlformats.org/spreadsheetml/2006/main" xmlns:mc="http://schemas.openxmlformats.org/markup-compatibility/2006" xmlns:xr16="http://schemas.microsoft.com/office/spreadsheetml/2017/revision16" mc:Ignorable="xr16" name="ExternalData8_98" headers="0" growShrinkType="insertClear" adjustColumnWidth="0" connectionId="655" xr16:uid="{4297D5FA-4099-4850-BA3A-04F9B72CB1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1.xml><?xml version="1.0" encoding="utf-8"?>
<queryTable xmlns="http://schemas.openxmlformats.org/spreadsheetml/2006/main" xmlns:mc="http://schemas.openxmlformats.org/markup-compatibility/2006" xmlns:xr16="http://schemas.microsoft.com/office/spreadsheetml/2017/revision16" mc:Ignorable="xr16" name="ExternalData11_6" headers="0" growShrinkType="insertClear" adjustColumnWidth="0" connectionId="497" xr16:uid="{3F32C105-D88C-4DCC-814F-0A94277EC7B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2.xml><?xml version="1.0" encoding="utf-8"?>
<queryTable xmlns="http://schemas.openxmlformats.org/spreadsheetml/2006/main" xmlns:mc="http://schemas.openxmlformats.org/markup-compatibility/2006" xmlns:xr16="http://schemas.microsoft.com/office/spreadsheetml/2017/revision16" mc:Ignorable="xr16" name="ExternalData23_3" headers="0" growShrinkType="insertClear" adjustColumnWidth="0" connectionId="388" xr16:uid="{62D01727-4009-4B34-94C1-5C0B4E6CCFC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3.xml><?xml version="1.0" encoding="utf-8"?>
<queryTable xmlns="http://schemas.openxmlformats.org/spreadsheetml/2006/main" xmlns:mc="http://schemas.openxmlformats.org/markup-compatibility/2006" xmlns:xr16="http://schemas.microsoft.com/office/spreadsheetml/2017/revision16" mc:Ignorable="xr16" name="ExternalData8_46" headers="0" growShrinkType="insertClear" adjustColumnWidth="0" connectionId="524" xr16:uid="{908717A6-D437-4912-AA12-B27FDF07BB2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4.xml><?xml version="1.0" encoding="utf-8"?>
<queryTable xmlns="http://schemas.openxmlformats.org/spreadsheetml/2006/main" xmlns:mc="http://schemas.openxmlformats.org/markup-compatibility/2006" xmlns:xr16="http://schemas.microsoft.com/office/spreadsheetml/2017/revision16" mc:Ignorable="xr16" name="ExternalData25_5" headers="0" growShrinkType="insertClear" adjustColumnWidth="0" connectionId="366" xr16:uid="{BDDCEE71-D959-4EAC-B956-302BFC89FCE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5.xml><?xml version="1.0" encoding="utf-8"?>
<queryTable xmlns="http://schemas.openxmlformats.org/spreadsheetml/2006/main" xmlns:mc="http://schemas.openxmlformats.org/markup-compatibility/2006" xmlns:xr16="http://schemas.microsoft.com/office/spreadsheetml/2017/revision16" mc:Ignorable="xr16" name="ExternalData21_2" headers="0" growShrinkType="insertClear" adjustColumnWidth="0" connectionId="403" xr16:uid="{00000000-0016-0000-1600-00006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6.xml><?xml version="1.0" encoding="utf-8"?>
<queryTable xmlns="http://schemas.openxmlformats.org/spreadsheetml/2006/main" xmlns:mc="http://schemas.openxmlformats.org/markup-compatibility/2006" xmlns:xr16="http://schemas.microsoft.com/office/spreadsheetml/2017/revision16" mc:Ignorable="xr16" name="ExternalData20_5" headers="0" growShrinkType="insertClear" adjustColumnWidth="0" connectionId="415" xr16:uid="{1C7CD66E-3E3F-4BE0-BC2A-C83CAB23F5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7.xml><?xml version="1.0" encoding="utf-8"?>
<queryTable xmlns="http://schemas.openxmlformats.org/spreadsheetml/2006/main" xmlns:mc="http://schemas.openxmlformats.org/markup-compatibility/2006" xmlns:xr16="http://schemas.microsoft.com/office/spreadsheetml/2017/revision16" mc:Ignorable="xr16" name="ExternalData16_4" headers="0" growShrinkType="insertClear" adjustColumnWidth="0" connectionId="449" xr16:uid="{A5ACF6A8-94C2-43E0-B536-BAFD92058F0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8.xml><?xml version="1.0" encoding="utf-8"?>
<queryTable xmlns="http://schemas.openxmlformats.org/spreadsheetml/2006/main" xmlns:mc="http://schemas.openxmlformats.org/markup-compatibility/2006" xmlns:xr16="http://schemas.microsoft.com/office/spreadsheetml/2017/revision16" mc:Ignorable="xr16" name="ExternalData8_61" headers="0" growShrinkType="insertClear" adjustColumnWidth="0" connectionId="778" xr16:uid="{8AFA7B05-A7EA-42AA-BEE1-2163F88811E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79.xml><?xml version="1.0" encoding="utf-8"?>
<queryTable xmlns="http://schemas.openxmlformats.org/spreadsheetml/2006/main" xmlns:mc="http://schemas.openxmlformats.org/markup-compatibility/2006" xmlns:xr16="http://schemas.microsoft.com/office/spreadsheetml/2017/revision16" mc:Ignorable="xr16" name="ExternalData2_74" headers="0" growShrinkType="insertClear" adjustColumnWidth="0" connectionId="724" xr16:uid="{B60F084F-7585-491B-9DE9-9A61FC6A612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ExternalData3_2" headers="0" growShrinkType="insertClear" adjustColumnWidth="0" connectionId="862" xr16:uid="{00000000-0016-0000-1300-00000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0.xml><?xml version="1.0" encoding="utf-8"?>
<queryTable xmlns="http://schemas.openxmlformats.org/spreadsheetml/2006/main" xmlns:mc="http://schemas.openxmlformats.org/markup-compatibility/2006" xmlns:xr16="http://schemas.microsoft.com/office/spreadsheetml/2017/revision16" mc:Ignorable="xr16" name="ExternalData8_58" headers="0" growShrinkType="insertClear" adjustColumnWidth="0" connectionId="678" xr16:uid="{0386D3ED-478A-41CD-A881-18BD193DEC5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1.xml><?xml version="1.0" encoding="utf-8"?>
<queryTable xmlns="http://schemas.openxmlformats.org/spreadsheetml/2006/main" xmlns:mc="http://schemas.openxmlformats.org/markup-compatibility/2006" xmlns:xr16="http://schemas.microsoft.com/office/spreadsheetml/2017/revision16" mc:Ignorable="xr16" name="ExternalData8_43" headers="0" growShrinkType="insertClear" adjustColumnWidth="0" connectionId="620" xr16:uid="{6C64D11D-4DE3-43DB-9F7B-DC343200690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2.xml><?xml version="1.0" encoding="utf-8"?>
<queryTable xmlns="http://schemas.openxmlformats.org/spreadsheetml/2006/main" xmlns:mc="http://schemas.openxmlformats.org/markup-compatibility/2006" xmlns:xr16="http://schemas.microsoft.com/office/spreadsheetml/2017/revision16" mc:Ignorable="xr16" name="ExternalData18_4" headers="0" growShrinkType="insertClear" adjustColumnWidth="0" connectionId="431" xr16:uid="{93812BF8-A096-42A8-883C-5294BB7042C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3.xml><?xml version="1.0" encoding="utf-8"?>
<queryTable xmlns="http://schemas.openxmlformats.org/spreadsheetml/2006/main" xmlns:mc="http://schemas.openxmlformats.org/markup-compatibility/2006" xmlns:xr16="http://schemas.microsoft.com/office/spreadsheetml/2017/revision16" mc:Ignorable="xr16" name="ExternalData8_1" headers="0" growShrinkType="insertClear" adjustColumnWidth="0" connectionId="597" xr16:uid="{00000000-0016-0000-1600-00008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4.xml><?xml version="1.0" encoding="utf-8"?>
<queryTable xmlns="http://schemas.openxmlformats.org/spreadsheetml/2006/main" xmlns:mc="http://schemas.openxmlformats.org/markup-compatibility/2006" xmlns:xr16="http://schemas.microsoft.com/office/spreadsheetml/2017/revision16" mc:Ignorable="xr16" name="ExternalData21_1" headers="0" growShrinkType="insertClear" adjustColumnWidth="0" connectionId="400" xr16:uid="{00000000-0016-0000-1600-00009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5.xml><?xml version="1.0" encoding="utf-8"?>
<queryTable xmlns="http://schemas.openxmlformats.org/spreadsheetml/2006/main" xmlns:mc="http://schemas.openxmlformats.org/markup-compatibility/2006" xmlns:xr16="http://schemas.microsoft.com/office/spreadsheetml/2017/revision16" mc:Ignorable="xr16" name="ExternalData18_7" headers="0" growShrinkType="insertClear" adjustColumnWidth="0" connectionId="434" xr16:uid="{8EDDAEE4-8D48-455D-8F79-A3DD8DD68E6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6.xml><?xml version="1.0" encoding="utf-8"?>
<queryTable xmlns="http://schemas.openxmlformats.org/spreadsheetml/2006/main" xmlns:mc="http://schemas.openxmlformats.org/markup-compatibility/2006" xmlns:xr16="http://schemas.microsoft.com/office/spreadsheetml/2017/revision16" mc:Ignorable="xr16" name="ExternalData2_60" headers="0" growShrinkType="insertClear" adjustColumnWidth="0" connectionId="738" xr16:uid="{B124F2A7-716C-41EE-99A1-844A17DA89F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7.xml><?xml version="1.0" encoding="utf-8"?>
<queryTable xmlns="http://schemas.openxmlformats.org/spreadsheetml/2006/main" xmlns:mc="http://schemas.openxmlformats.org/markup-compatibility/2006" xmlns:xr16="http://schemas.microsoft.com/office/spreadsheetml/2017/revision16" mc:Ignorable="xr16" name="ExternalData2_77" headers="0" growShrinkType="insertClear" adjustColumnWidth="0" connectionId="614" xr16:uid="{ADFEF2EB-5E0F-4B29-8C0C-2F300780A0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8.xml><?xml version="1.0" encoding="utf-8"?>
<queryTable xmlns="http://schemas.openxmlformats.org/spreadsheetml/2006/main" xmlns:mc="http://schemas.openxmlformats.org/markup-compatibility/2006" xmlns:xr16="http://schemas.microsoft.com/office/spreadsheetml/2017/revision16" mc:Ignorable="xr16" name="ExternalData18_1" headers="0" growShrinkType="insertClear" adjustColumnWidth="0" connectionId="427" xr16:uid="{00000000-0016-0000-1600-0000A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89.xml><?xml version="1.0" encoding="utf-8"?>
<queryTable xmlns="http://schemas.openxmlformats.org/spreadsheetml/2006/main" xmlns:mc="http://schemas.openxmlformats.org/markup-compatibility/2006" xmlns:xr16="http://schemas.microsoft.com/office/spreadsheetml/2017/revision16" mc:Ignorable="xr16" name="ExternalData21_4" headers="0" growShrinkType="insertClear" adjustColumnWidth="0" connectionId="404" xr16:uid="{74A7399B-F3A9-475B-8752-36D36BE94D3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663" xr16:uid="{40665E4D-8040-4DB6-B089-48D0A530F42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0.xml><?xml version="1.0" encoding="utf-8"?>
<queryTable xmlns="http://schemas.openxmlformats.org/spreadsheetml/2006/main" xmlns:mc="http://schemas.openxmlformats.org/markup-compatibility/2006" xmlns:xr16="http://schemas.microsoft.com/office/spreadsheetml/2017/revision16" mc:Ignorable="xr16" name="ExternalData8_49" headers="0" growShrinkType="insertClear" adjustColumnWidth="0" connectionId="682" xr16:uid="{CA1345D8-2C61-4516-B6D1-3F3E8CBCF4C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1.xml><?xml version="1.0" encoding="utf-8"?>
<queryTable xmlns="http://schemas.openxmlformats.org/spreadsheetml/2006/main" xmlns:mc="http://schemas.openxmlformats.org/markup-compatibility/2006" xmlns:xr16="http://schemas.microsoft.com/office/spreadsheetml/2017/revision16" mc:Ignorable="xr16" name="ExternalData22_7" headers="0" growShrinkType="insertClear" adjustColumnWidth="0" connectionId="396" xr16:uid="{FF746DC7-5152-4C99-B15D-C315CCFF0C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2.xml><?xml version="1.0" encoding="utf-8"?>
<queryTable xmlns="http://schemas.openxmlformats.org/spreadsheetml/2006/main" xmlns:mc="http://schemas.openxmlformats.org/markup-compatibility/2006" xmlns:xr16="http://schemas.microsoft.com/office/spreadsheetml/2017/revision16" mc:Ignorable="xr16" name="ExternalData15_7" headers="0" growShrinkType="insertClear" adjustColumnWidth="0" connectionId="456" xr16:uid="{571F8F70-D479-4D00-9F46-404D2DA1764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3.xml><?xml version="1.0" encoding="utf-8"?>
<queryTable xmlns="http://schemas.openxmlformats.org/spreadsheetml/2006/main" xmlns:mc="http://schemas.openxmlformats.org/markup-compatibility/2006" xmlns:xr16="http://schemas.microsoft.com/office/spreadsheetml/2017/revision16" mc:Ignorable="xr16" name="ExternalData3_4" headers="0" growShrinkType="insertClear" adjustColumnWidth="0" connectionId="573" xr16:uid="{D7594DD8-B718-48FE-9D88-CF405817956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4.xml><?xml version="1.0" encoding="utf-8"?>
<queryTable xmlns="http://schemas.openxmlformats.org/spreadsheetml/2006/main" xmlns:mc="http://schemas.openxmlformats.org/markup-compatibility/2006" xmlns:xr16="http://schemas.microsoft.com/office/spreadsheetml/2017/revision16" mc:Ignorable="xr16" name="ExternalData10_3" headers="0" growShrinkType="insertClear" adjustColumnWidth="0" connectionId="510" xr16:uid="{5D346143-A7D1-4C02-B2C3-A373B33DC50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5.xml><?xml version="1.0" encoding="utf-8"?>
<queryTable xmlns="http://schemas.openxmlformats.org/spreadsheetml/2006/main" xmlns:mc="http://schemas.openxmlformats.org/markup-compatibility/2006" xmlns:xr16="http://schemas.microsoft.com/office/spreadsheetml/2017/revision16" mc:Ignorable="xr16" name="ExternalData2_33" headers="0" growShrinkType="insertClear" adjustColumnWidth="0" connectionId="734" xr16:uid="{672606C0-5EA8-434F-8D69-60E1034D4E3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6.xml><?xml version="1.0" encoding="utf-8"?>
<queryTable xmlns="http://schemas.openxmlformats.org/spreadsheetml/2006/main" xmlns:mc="http://schemas.openxmlformats.org/markup-compatibility/2006" xmlns:xr16="http://schemas.microsoft.com/office/spreadsheetml/2017/revision16" mc:Ignorable="xr16" name="ExternalData2_58" headers="0" growShrinkType="insertClear" adjustColumnWidth="0" connectionId="740" xr16:uid="{8284DE6A-C5E9-4999-B694-59C47F419BE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7.xml><?xml version="1.0" encoding="utf-8"?>
<queryTable xmlns="http://schemas.openxmlformats.org/spreadsheetml/2006/main" xmlns:mc="http://schemas.openxmlformats.org/markup-compatibility/2006" xmlns:xr16="http://schemas.microsoft.com/office/spreadsheetml/2017/revision16" mc:Ignorable="xr16" name="ExternalData5_6" headers="0" growShrinkType="insertClear" adjustColumnWidth="0" connectionId="556" xr16:uid="{92FD7249-593A-4EB1-92DE-AD227A38B2C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8.xml><?xml version="1.0" encoding="utf-8"?>
<queryTable xmlns="http://schemas.openxmlformats.org/spreadsheetml/2006/main" xmlns:mc="http://schemas.openxmlformats.org/markup-compatibility/2006" xmlns:xr16="http://schemas.microsoft.com/office/spreadsheetml/2017/revision16" mc:Ignorable="xr16" name="ExternalData6_1" headers="0" growShrinkType="insertClear" adjustColumnWidth="0" connectionId="540" xr16:uid="{00000000-0016-0000-1600-0000B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299.xml><?xml version="1.0" encoding="utf-8"?>
<queryTable xmlns="http://schemas.openxmlformats.org/spreadsheetml/2006/main" xmlns:mc="http://schemas.openxmlformats.org/markup-compatibility/2006" xmlns:xr16="http://schemas.microsoft.com/office/spreadsheetml/2017/revision16" mc:Ignorable="xr16" name="ExternalData4_7" headers="0" growShrinkType="insertClear" adjustColumnWidth="0" connectionId="560" xr16:uid="{BF532235-A6E6-4330-8A58-9B6B6010ABC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1" xr16:uid="{00000000-0016-0000-0D00-00000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651" xr16:uid="{00000000-0016-0000-1300-00000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0.xml><?xml version="1.0" encoding="utf-8"?>
<queryTable xmlns="http://schemas.openxmlformats.org/spreadsheetml/2006/main" xmlns:mc="http://schemas.openxmlformats.org/markup-compatibility/2006" xmlns:xr16="http://schemas.microsoft.com/office/spreadsheetml/2017/revision16" mc:Ignorable="xr16" name="ExternalData21" headers="0" growShrinkType="insertClear" adjustColumnWidth="0" connectionId="399" xr16:uid="{00000000-0016-0000-1600-00008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1.xml><?xml version="1.0" encoding="utf-8"?>
<queryTable xmlns="http://schemas.openxmlformats.org/spreadsheetml/2006/main" xmlns:mc="http://schemas.openxmlformats.org/markup-compatibility/2006" xmlns:xr16="http://schemas.microsoft.com/office/spreadsheetml/2017/revision16" mc:Ignorable="xr16" name="ExternalData2_83" headers="0" growShrinkType="insertClear" adjustColumnWidth="0" connectionId="747" xr16:uid="{C08706AE-69BE-4177-9594-56691A8D881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2.xml><?xml version="1.0" encoding="utf-8"?>
<queryTable xmlns="http://schemas.openxmlformats.org/spreadsheetml/2006/main" xmlns:mc="http://schemas.openxmlformats.org/markup-compatibility/2006" xmlns:xr16="http://schemas.microsoft.com/office/spreadsheetml/2017/revision16" mc:Ignorable="xr16" name="ExternalData8_67" headers="0" growShrinkType="insertClear" adjustColumnWidth="0" connectionId="765" xr16:uid="{4B8D67AC-A4B6-477C-A330-D39999EECD1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3.xml><?xml version="1.0" encoding="utf-8"?>
<queryTable xmlns="http://schemas.openxmlformats.org/spreadsheetml/2006/main" xmlns:mc="http://schemas.openxmlformats.org/markup-compatibility/2006" xmlns:xr16="http://schemas.microsoft.com/office/spreadsheetml/2017/revision16" mc:Ignorable="xr16" name="ExternalData9_1" headers="0" growShrinkType="insertClear" adjustColumnWidth="0" connectionId="513" xr16:uid="{00000000-0016-0000-1600-00007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4.xml><?xml version="1.0" encoding="utf-8"?>
<queryTable xmlns="http://schemas.openxmlformats.org/spreadsheetml/2006/main" xmlns:mc="http://schemas.openxmlformats.org/markup-compatibility/2006" xmlns:xr16="http://schemas.microsoft.com/office/spreadsheetml/2017/revision16" mc:Ignorable="xr16" name="ExternalData8_74" headers="0" growShrinkType="insertClear" adjustColumnWidth="0" connectionId="758" xr16:uid="{578F2D6E-80A0-4BC9-95AD-37E8AC5F00A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5.xml><?xml version="1.0" encoding="utf-8"?>
<queryTable xmlns="http://schemas.openxmlformats.org/spreadsheetml/2006/main" xmlns:mc="http://schemas.openxmlformats.org/markup-compatibility/2006" xmlns:xr16="http://schemas.microsoft.com/office/spreadsheetml/2017/revision16" mc:Ignorable="xr16" name="ExternalData23_4" headers="0" growShrinkType="insertClear" adjustColumnWidth="0" connectionId="386" xr16:uid="{AA75F4EA-653D-4228-A9A3-01A172E9122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6.xml><?xml version="1.0" encoding="utf-8"?>
<queryTable xmlns="http://schemas.openxmlformats.org/spreadsheetml/2006/main" xmlns:mc="http://schemas.openxmlformats.org/markup-compatibility/2006" xmlns:xr16="http://schemas.microsoft.com/office/spreadsheetml/2017/revision16" mc:Ignorable="xr16" name="ExternalData27_2" headers="0" growShrinkType="insertClear" adjustColumnWidth="0" connectionId="347" xr16:uid="{00000000-0016-0000-1600-00003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7.xml><?xml version="1.0" encoding="utf-8"?>
<queryTable xmlns="http://schemas.openxmlformats.org/spreadsheetml/2006/main" xmlns:mc="http://schemas.openxmlformats.org/markup-compatibility/2006" xmlns:xr16="http://schemas.microsoft.com/office/spreadsheetml/2017/revision16" mc:Ignorable="xr16" name="ExternalData8_33" headers="0" growShrinkType="insertClear" adjustColumnWidth="0" connectionId="617" xr16:uid="{57C5690A-1BAD-4B06-8049-C454219BAE8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8.xml><?xml version="1.0" encoding="utf-8"?>
<queryTable xmlns="http://schemas.openxmlformats.org/spreadsheetml/2006/main" xmlns:mc="http://schemas.openxmlformats.org/markup-compatibility/2006" xmlns:xr16="http://schemas.microsoft.com/office/spreadsheetml/2017/revision16" mc:Ignorable="xr16" name="ExternalData5_5" headers="0" growShrinkType="insertClear" adjustColumnWidth="0" connectionId="555" xr16:uid="{05BB0130-F5FA-4133-AAB4-2C672E491F4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09.xml><?xml version="1.0" encoding="utf-8"?>
<queryTable xmlns="http://schemas.openxmlformats.org/spreadsheetml/2006/main" xmlns:mc="http://schemas.openxmlformats.org/markup-compatibility/2006" xmlns:xr16="http://schemas.microsoft.com/office/spreadsheetml/2017/revision16" mc:Ignorable="xr16" name="ExternalData15_4" headers="0" growShrinkType="insertClear" adjustColumnWidth="0" connectionId="460" xr16:uid="{105C7B70-EC9E-47A6-AA5F-80B62DE7453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668" xr16:uid="{39330893-A38B-4556-B10E-BC758423AF6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0.xml><?xml version="1.0" encoding="utf-8"?>
<queryTable xmlns="http://schemas.openxmlformats.org/spreadsheetml/2006/main" xmlns:mc="http://schemas.openxmlformats.org/markup-compatibility/2006" xmlns:xr16="http://schemas.microsoft.com/office/spreadsheetml/2017/revision16" mc:Ignorable="xr16" name="ExternalData2_79" headers="0" growShrinkType="insertClear" adjustColumnWidth="0" connectionId="741" xr16:uid="{FEF4C98C-A961-478D-84F2-47D8447B0E1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1.xml><?xml version="1.0" encoding="utf-8"?>
<queryTable xmlns="http://schemas.openxmlformats.org/spreadsheetml/2006/main" xmlns:mc="http://schemas.openxmlformats.org/markup-compatibility/2006" xmlns:xr16="http://schemas.microsoft.com/office/spreadsheetml/2017/revision16" mc:Ignorable="xr16" name="ExternalData2_99" headers="0" growShrinkType="insertClear" adjustColumnWidth="0" connectionId="690" xr16:uid="{019C0335-4A69-4381-A88F-F454CE78D30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2.xml><?xml version="1.0" encoding="utf-8"?>
<queryTable xmlns="http://schemas.openxmlformats.org/spreadsheetml/2006/main" xmlns:mc="http://schemas.openxmlformats.org/markup-compatibility/2006" xmlns:xr16="http://schemas.microsoft.com/office/spreadsheetml/2017/revision16" mc:Ignorable="xr16" name="ExternalData5_4" headers="0" growShrinkType="insertClear" adjustColumnWidth="0" connectionId="553" xr16:uid="{E1B63CAD-5D3D-4FD0-BAD9-D9BDB0E97C3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3.xml><?xml version="1.0" encoding="utf-8"?>
<queryTable xmlns="http://schemas.openxmlformats.org/spreadsheetml/2006/main" xmlns:mc="http://schemas.openxmlformats.org/markup-compatibility/2006" xmlns:xr16="http://schemas.microsoft.com/office/spreadsheetml/2017/revision16" mc:Ignorable="xr16" name="ExternalData17_7" headers="0" growShrinkType="insertClear" adjustColumnWidth="0" connectionId="443" xr16:uid="{A540433D-C09B-442F-962C-20B7228AFE8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4.xml><?xml version="1.0" encoding="utf-8"?>
<queryTable xmlns="http://schemas.openxmlformats.org/spreadsheetml/2006/main" xmlns:mc="http://schemas.openxmlformats.org/markup-compatibility/2006" xmlns:xr16="http://schemas.microsoft.com/office/spreadsheetml/2017/revision16" mc:Ignorable="xr16" name="ExternalData16_7" headers="0" growShrinkType="insertClear" adjustColumnWidth="0" connectionId="452" xr16:uid="{88A77408-61D5-41D0-BFBD-FC69D09664D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5.xml><?xml version="1.0" encoding="utf-8"?>
<queryTable xmlns="http://schemas.openxmlformats.org/spreadsheetml/2006/main" xmlns:mc="http://schemas.openxmlformats.org/markup-compatibility/2006" xmlns:xr16="http://schemas.microsoft.com/office/spreadsheetml/2017/revision16" mc:Ignorable="xr16" name="ExternalData27_8" headers="0" growShrinkType="insertClear" adjustColumnWidth="0" connectionId="346" xr16:uid="{671F0CF3-0FB1-40C9-8400-AA8E682A701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6.xml><?xml version="1.0" encoding="utf-8"?>
<queryTable xmlns="http://schemas.openxmlformats.org/spreadsheetml/2006/main" xmlns:mc="http://schemas.openxmlformats.org/markup-compatibility/2006" xmlns:xr16="http://schemas.microsoft.com/office/spreadsheetml/2017/revision16" mc:Ignorable="xr16" name="ExternalData13" headers="0" growShrinkType="insertClear" adjustColumnWidth="0" connectionId="472" xr16:uid="{00000000-0016-0000-1600-00009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7.xml><?xml version="1.0" encoding="utf-8"?>
<queryTable xmlns="http://schemas.openxmlformats.org/spreadsheetml/2006/main" xmlns:mc="http://schemas.openxmlformats.org/markup-compatibility/2006" xmlns:xr16="http://schemas.microsoft.com/office/spreadsheetml/2017/revision16" mc:Ignorable="xr16" name="ExternalData23" headers="0" growShrinkType="insertClear" adjustColumnWidth="0" connectionId="380" xr16:uid="{00000000-0016-0000-1600-00004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8.xml><?xml version="1.0" encoding="utf-8"?>
<queryTable xmlns="http://schemas.openxmlformats.org/spreadsheetml/2006/main" xmlns:mc="http://schemas.openxmlformats.org/markup-compatibility/2006" xmlns:xr16="http://schemas.microsoft.com/office/spreadsheetml/2017/revision16" mc:Ignorable="xr16" name="ExternalData8_103" headers="0" growShrinkType="insertClear" adjustColumnWidth="0" connectionId="641" xr16:uid="{1802D755-734C-4BDB-AAD7-5B6FEFE2E58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19.xml><?xml version="1.0" encoding="utf-8"?>
<queryTable xmlns="http://schemas.openxmlformats.org/spreadsheetml/2006/main" xmlns:mc="http://schemas.openxmlformats.org/markup-compatibility/2006" xmlns:xr16="http://schemas.microsoft.com/office/spreadsheetml/2017/revision16" mc:Ignorable="xr16" name="ExternalData26_1" headers="0" growShrinkType="insertClear" adjustColumnWidth="0" connectionId="353" xr16:uid="{00000000-0016-0000-1600-00007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672" xr16:uid="{C64271DF-44C0-4DF5-8340-D2A8B5DD9C1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0.xml><?xml version="1.0" encoding="utf-8"?>
<queryTable xmlns="http://schemas.openxmlformats.org/spreadsheetml/2006/main" xmlns:mc="http://schemas.openxmlformats.org/markup-compatibility/2006" xmlns:xr16="http://schemas.microsoft.com/office/spreadsheetml/2017/revision16" mc:Ignorable="xr16" name="ExternalData8_81" headers="0" growShrinkType="insertClear" adjustColumnWidth="0" connectionId="660" xr16:uid="{31AB1502-DB93-450E-BAB2-B5A7E5EEC38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1.xml><?xml version="1.0" encoding="utf-8"?>
<queryTable xmlns="http://schemas.openxmlformats.org/spreadsheetml/2006/main" xmlns:mc="http://schemas.openxmlformats.org/markup-compatibility/2006" xmlns:xr16="http://schemas.microsoft.com/office/spreadsheetml/2017/revision16" mc:Ignorable="xr16" name="ExternalData8_2" headers="0" growShrinkType="insertClear" adjustColumnWidth="0" connectionId="615" xr16:uid="{00000000-0016-0000-1600-00009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2.xml><?xml version="1.0" encoding="utf-8"?>
<queryTable xmlns="http://schemas.openxmlformats.org/spreadsheetml/2006/main" xmlns:mc="http://schemas.openxmlformats.org/markup-compatibility/2006" xmlns:xr16="http://schemas.microsoft.com/office/spreadsheetml/2017/revision16" mc:Ignorable="xr16" name="ExternalData3_6" headers="0" growShrinkType="insertClear" adjustColumnWidth="0" connectionId="574" xr16:uid="{7A994CB2-4D86-40CA-B534-8CBED6A9AB3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3.xml><?xml version="1.0" encoding="utf-8"?>
<queryTable xmlns="http://schemas.openxmlformats.org/spreadsheetml/2006/main" xmlns:mc="http://schemas.openxmlformats.org/markup-compatibility/2006" xmlns:xr16="http://schemas.microsoft.com/office/spreadsheetml/2017/revision16" mc:Ignorable="xr16" name="ExternalData2_10" headers="0" growShrinkType="insertClear" adjustColumnWidth="0" connectionId="607" xr16:uid="{00000000-0016-0000-1600-00004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4.xml><?xml version="1.0" encoding="utf-8"?>
<queryTable xmlns="http://schemas.openxmlformats.org/spreadsheetml/2006/main" xmlns:mc="http://schemas.openxmlformats.org/markup-compatibility/2006" xmlns:xr16="http://schemas.microsoft.com/office/spreadsheetml/2017/revision16" mc:Ignorable="xr16" name="ExternalData8_42" headers="0" growShrinkType="insertClear" adjustColumnWidth="0" connectionId="698" xr16:uid="{442CE560-1461-48B2-8E09-13459097037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5.xml><?xml version="1.0" encoding="utf-8"?>
<queryTable xmlns="http://schemas.openxmlformats.org/spreadsheetml/2006/main" xmlns:mc="http://schemas.openxmlformats.org/markup-compatibility/2006" xmlns:xr16="http://schemas.microsoft.com/office/spreadsheetml/2017/revision16" mc:Ignorable="xr16" name="ExternalData2_53" headers="0" growShrinkType="insertClear" adjustColumnWidth="0" connectionId="670" xr16:uid="{C9DE9D75-2BC0-4B10-AC06-0229A66DDF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6.xml><?xml version="1.0" encoding="utf-8"?>
<queryTable xmlns="http://schemas.openxmlformats.org/spreadsheetml/2006/main" xmlns:mc="http://schemas.openxmlformats.org/markup-compatibility/2006" xmlns:xr16="http://schemas.microsoft.com/office/spreadsheetml/2017/revision16" mc:Ignorable="xr16" name="ExternalData28" headers="0" growShrinkType="insertClear" adjustColumnWidth="0" connectionId="334" xr16:uid="{00000000-0016-0000-1600-00004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7.xml><?xml version="1.0" encoding="utf-8"?>
<queryTable xmlns="http://schemas.openxmlformats.org/spreadsheetml/2006/main" xmlns:mc="http://schemas.openxmlformats.org/markup-compatibility/2006" xmlns:xr16="http://schemas.microsoft.com/office/spreadsheetml/2017/revision16" mc:Ignorable="xr16" name="ExternalData25_7" headers="0" growShrinkType="insertClear" adjustColumnWidth="0" connectionId="367" xr16:uid="{93B4F24B-9E64-478E-B66A-8A9789596E9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8.xml><?xml version="1.0" encoding="utf-8"?>
<queryTable xmlns="http://schemas.openxmlformats.org/spreadsheetml/2006/main" xmlns:mc="http://schemas.openxmlformats.org/markup-compatibility/2006" xmlns:xr16="http://schemas.microsoft.com/office/spreadsheetml/2017/revision16" mc:Ignorable="xr16" name="ExternalData14" headers="0" growShrinkType="insertClear" adjustColumnWidth="0" connectionId="463" xr16:uid="{00000000-0016-0000-1600-00004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29.xml><?xml version="1.0" encoding="utf-8"?>
<queryTable xmlns="http://schemas.openxmlformats.org/spreadsheetml/2006/main" xmlns:mc="http://schemas.openxmlformats.org/markup-compatibility/2006" xmlns:xr16="http://schemas.microsoft.com/office/spreadsheetml/2017/revision16" mc:Ignorable="xr16" name="ExternalData21_6" headers="0" growShrinkType="insertClear" adjustColumnWidth="0" connectionId="407" xr16:uid="{772123C3-6FFD-4B55-81A4-0D0B1EF4C5C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ExternalData3_5" headers="0" growShrinkType="insertClear" adjustColumnWidth="0" connectionId="861" xr16:uid="{85FD2F1E-955E-4177-AC40-5B25A8F4E01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0.xml><?xml version="1.0" encoding="utf-8"?>
<queryTable xmlns="http://schemas.openxmlformats.org/spreadsheetml/2006/main" xmlns:mc="http://schemas.openxmlformats.org/markup-compatibility/2006" xmlns:xr16="http://schemas.microsoft.com/office/spreadsheetml/2017/revision16" mc:Ignorable="xr16" name="ExternalData7_4" headers="0" growShrinkType="insertClear" adjustColumnWidth="0" connectionId="537" xr16:uid="{22E0B44B-E23C-46D1-B56B-09D28FA6708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1.xml><?xml version="1.0" encoding="utf-8"?>
<queryTable xmlns="http://schemas.openxmlformats.org/spreadsheetml/2006/main" xmlns:mc="http://schemas.openxmlformats.org/markup-compatibility/2006" xmlns:xr16="http://schemas.microsoft.com/office/spreadsheetml/2017/revision16" mc:Ignorable="xr16" name="ExternalData26_6" headers="0" growShrinkType="insertClear" adjustColumnWidth="0" connectionId="360" xr16:uid="{AA8B690D-9A32-4C45-AFA8-5FFEA2DBF43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2.xml><?xml version="1.0" encoding="utf-8"?>
<queryTable xmlns="http://schemas.openxmlformats.org/spreadsheetml/2006/main" xmlns:mc="http://schemas.openxmlformats.org/markup-compatibility/2006" xmlns:xr16="http://schemas.microsoft.com/office/spreadsheetml/2017/revision16" mc:Ignorable="xr16" name="ExternalData8_32" headers="0" growShrinkType="insertClear" adjustColumnWidth="0" connectionId="695" xr16:uid="{68EC957A-1CC1-4706-ABE3-24932E9E3F6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3.xml><?xml version="1.0" encoding="utf-8"?>
<queryTable xmlns="http://schemas.openxmlformats.org/spreadsheetml/2006/main" xmlns:mc="http://schemas.openxmlformats.org/markup-compatibility/2006" xmlns:xr16="http://schemas.microsoft.com/office/spreadsheetml/2017/revision16" mc:Ignorable="xr16" name="ExternalData2_90" headers="0" growShrinkType="insertClear" adjustColumnWidth="0" connectionId="591" xr16:uid="{FA0A656B-57E7-41C8-8DC6-3AE44D7A4C3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4.xml><?xml version="1.0" encoding="utf-8"?>
<queryTable xmlns="http://schemas.openxmlformats.org/spreadsheetml/2006/main" xmlns:mc="http://schemas.openxmlformats.org/markup-compatibility/2006" xmlns:xr16="http://schemas.microsoft.com/office/spreadsheetml/2017/revision16" mc:Ignorable="xr16" name="ExternalData21_8" headers="0" growShrinkType="insertClear" adjustColumnWidth="0" connectionId="405" xr16:uid="{B1A8A9F1-043C-46B5-9B62-0FFDDED2232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5.xml><?xml version="1.0" encoding="utf-8"?>
<queryTable xmlns="http://schemas.openxmlformats.org/spreadsheetml/2006/main" xmlns:mc="http://schemas.openxmlformats.org/markup-compatibility/2006" xmlns:xr16="http://schemas.microsoft.com/office/spreadsheetml/2017/revision16" mc:Ignorable="xr16" name="ExternalData23_6" headers="0" growShrinkType="insertClear" adjustColumnWidth="0" connectionId="384" xr16:uid="{041134EC-2A16-4D5C-A3FE-5BD15E3D73B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6.xml><?xml version="1.0" encoding="utf-8"?>
<queryTable xmlns="http://schemas.openxmlformats.org/spreadsheetml/2006/main" xmlns:mc="http://schemas.openxmlformats.org/markup-compatibility/2006" xmlns:xr16="http://schemas.microsoft.com/office/spreadsheetml/2017/revision16" mc:Ignorable="xr16" name="ExternalData2_70" headers="0" growShrinkType="insertClear" adjustColumnWidth="0" connectionId="730" xr16:uid="{0C2195D7-E08E-4903-AC7D-4390F6F0CBB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7.xml><?xml version="1.0" encoding="utf-8"?>
<queryTable xmlns="http://schemas.openxmlformats.org/spreadsheetml/2006/main" xmlns:mc="http://schemas.openxmlformats.org/markup-compatibility/2006" xmlns:xr16="http://schemas.microsoft.com/office/spreadsheetml/2017/revision16" mc:Ignorable="xr16" name="ExternalData8_55" headers="0" growShrinkType="insertClear" adjustColumnWidth="0" connectionId="761" xr16:uid="{915D7E41-01C3-42C0-A339-D2B6C0DE110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8.xml><?xml version="1.0" encoding="utf-8"?>
<queryTable xmlns="http://schemas.openxmlformats.org/spreadsheetml/2006/main" xmlns:mc="http://schemas.openxmlformats.org/markup-compatibility/2006" xmlns:xr16="http://schemas.microsoft.com/office/spreadsheetml/2017/revision16" mc:Ignorable="xr16" name="ExternalData7" headers="0" growShrinkType="insertClear" adjustColumnWidth="0" connectionId="530" xr16:uid="{00000000-0016-0000-1600-0000A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39.xml><?xml version="1.0" encoding="utf-8"?>
<queryTable xmlns="http://schemas.openxmlformats.org/spreadsheetml/2006/main" xmlns:mc="http://schemas.openxmlformats.org/markup-compatibility/2006" xmlns:xr16="http://schemas.microsoft.com/office/spreadsheetml/2017/revision16" mc:Ignorable="xr16" name="ExternalData6_5" headers="0" growShrinkType="insertClear" adjustColumnWidth="0" connectionId="546" xr16:uid="{659C3DDE-7E25-4386-AD77-59A7D5F84D5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ExternalData2_5" headers="0" growShrinkType="insertClear" adjustColumnWidth="0" connectionId="827" xr16:uid="{6F00D276-6CD7-41E0-A5C7-CD0308FAE4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0.xml><?xml version="1.0" encoding="utf-8"?>
<queryTable xmlns="http://schemas.openxmlformats.org/spreadsheetml/2006/main" xmlns:mc="http://schemas.openxmlformats.org/markup-compatibility/2006" xmlns:xr16="http://schemas.microsoft.com/office/spreadsheetml/2017/revision16" mc:Ignorable="xr16" name="ExternalData8_16" headers="0" growShrinkType="insertClear" adjustColumnWidth="0" connectionId="616" xr16:uid="{00000000-0016-0000-1600-00008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1.xml><?xml version="1.0" encoding="utf-8"?>
<queryTable xmlns="http://schemas.openxmlformats.org/spreadsheetml/2006/main" xmlns:mc="http://schemas.openxmlformats.org/markup-compatibility/2006" xmlns:xr16="http://schemas.microsoft.com/office/spreadsheetml/2017/revision16" mc:Ignorable="xr16" name="ExternalData16_1" headers="0" growShrinkType="insertClear" adjustColumnWidth="0" connectionId="445" xr16:uid="{00000000-0016-0000-1600-00003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2.xml><?xml version="1.0" encoding="utf-8"?>
<queryTable xmlns="http://schemas.openxmlformats.org/spreadsheetml/2006/main" xmlns:mc="http://schemas.openxmlformats.org/markup-compatibility/2006" xmlns:xr16="http://schemas.microsoft.com/office/spreadsheetml/2017/revision16" mc:Ignorable="xr16" name="ExternalData8_75" headers="0" growShrinkType="insertClear" adjustColumnWidth="0" connectionId="785" xr16:uid="{94CE1869-5101-4EA1-8544-E864E849C4B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3.xml><?xml version="1.0" encoding="utf-8"?>
<queryTable xmlns="http://schemas.openxmlformats.org/spreadsheetml/2006/main" xmlns:mc="http://schemas.openxmlformats.org/markup-compatibility/2006" xmlns:xr16="http://schemas.microsoft.com/office/spreadsheetml/2017/revision16" mc:Ignorable="xr16" name="ExternalData8_44" headers="0" growShrinkType="insertClear" adjustColumnWidth="0" connectionId="767" xr16:uid="{39F9DB11-CFA3-4B61-83EB-927425B6AD3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4.xml><?xml version="1.0" encoding="utf-8"?>
<queryTable xmlns="http://schemas.openxmlformats.org/spreadsheetml/2006/main" xmlns:mc="http://schemas.openxmlformats.org/markup-compatibility/2006" xmlns:xr16="http://schemas.microsoft.com/office/spreadsheetml/2017/revision16" mc:Ignorable="xr16" name="ExternalData2_85" headers="0" growShrinkType="insertClear" adjustColumnWidth="0" connectionId="627" xr16:uid="{9F3AE514-E8F1-4FCD-9D44-534ADC06CD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5.xml><?xml version="1.0" encoding="utf-8"?>
<queryTable xmlns="http://schemas.openxmlformats.org/spreadsheetml/2006/main" xmlns:mc="http://schemas.openxmlformats.org/markup-compatibility/2006" xmlns:xr16="http://schemas.microsoft.com/office/spreadsheetml/2017/revision16" mc:Ignorable="xr16" name="ExternalData2_20" headers="0" growShrinkType="insertClear" adjustColumnWidth="0" connectionId="628" xr16:uid="{00000000-0016-0000-1600-00009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6.xml><?xml version="1.0" encoding="utf-8"?>
<queryTable xmlns="http://schemas.openxmlformats.org/spreadsheetml/2006/main" xmlns:mc="http://schemas.openxmlformats.org/markup-compatibility/2006" xmlns:xr16="http://schemas.microsoft.com/office/spreadsheetml/2017/revision16" mc:Ignorable="xr16" name="ExternalData2_65" headers="0" growShrinkType="insertClear" adjustColumnWidth="0" connectionId="708" xr16:uid="{AD18C988-3507-4691-9E66-EBB3877186A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7.xml><?xml version="1.0" encoding="utf-8"?>
<queryTable xmlns="http://schemas.openxmlformats.org/spreadsheetml/2006/main" xmlns:mc="http://schemas.openxmlformats.org/markup-compatibility/2006" xmlns:xr16="http://schemas.microsoft.com/office/spreadsheetml/2017/revision16" mc:Ignorable="xr16" name="ExternalData12_5" headers="0" growShrinkType="insertClear" adjustColumnWidth="0" connectionId="487" xr16:uid="{153EF2BC-AC9A-46FD-AD97-D15E2A7B2A7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8.xml><?xml version="1.0" encoding="utf-8"?>
<queryTable xmlns="http://schemas.openxmlformats.org/spreadsheetml/2006/main" xmlns:mc="http://schemas.openxmlformats.org/markup-compatibility/2006" xmlns:xr16="http://schemas.microsoft.com/office/spreadsheetml/2017/revision16" mc:Ignorable="xr16" name="ExternalData25_1" headers="0" growShrinkType="insertClear" adjustColumnWidth="0" connectionId="362" xr16:uid="{00000000-0016-0000-1600-0000A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49.xml><?xml version="1.0" encoding="utf-8"?>
<queryTable xmlns="http://schemas.openxmlformats.org/spreadsheetml/2006/main" xmlns:mc="http://schemas.openxmlformats.org/markup-compatibility/2006" xmlns:xr16="http://schemas.microsoft.com/office/spreadsheetml/2017/revision16" mc:Ignorable="xr16" name="ExternalData8_40" headers="0" growShrinkType="insertClear" adjustColumnWidth="0" connectionId="716" xr16:uid="{E0499161-73A8-4F30-99F9-710D4D88AF2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ExternalData2_2" headers="0" growShrinkType="insertClear" adjustColumnWidth="0" connectionId="800" xr16:uid="{00000000-0016-0000-1300-00000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0.xml><?xml version="1.0" encoding="utf-8"?>
<queryTable xmlns="http://schemas.openxmlformats.org/spreadsheetml/2006/main" xmlns:mc="http://schemas.openxmlformats.org/markup-compatibility/2006" xmlns:xr16="http://schemas.microsoft.com/office/spreadsheetml/2017/revision16" mc:Ignorable="xr16" name="ExternalData9_6" headers="0" growShrinkType="insertClear" adjustColumnWidth="0" connectionId="520" xr16:uid="{C6E5A730-1DA7-4E55-8D3C-F8F0FCA8DB7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1.xml><?xml version="1.0" encoding="utf-8"?>
<queryTable xmlns="http://schemas.openxmlformats.org/spreadsheetml/2006/main" xmlns:mc="http://schemas.openxmlformats.org/markup-compatibility/2006" xmlns:xr16="http://schemas.microsoft.com/office/spreadsheetml/2017/revision16" mc:Ignorable="xr16" name="ExternalData8_21" headers="0" growShrinkType="insertClear" adjustColumnWidth="0" connectionId="637" xr16:uid="{00000000-0016-0000-1600-00005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2.xml><?xml version="1.0" encoding="utf-8"?>
<queryTable xmlns="http://schemas.openxmlformats.org/spreadsheetml/2006/main" xmlns:mc="http://schemas.openxmlformats.org/markup-compatibility/2006" xmlns:xr16="http://schemas.microsoft.com/office/spreadsheetml/2017/revision16" mc:Ignorable="xr16" name="ExternalData2_73" headers="0" growShrinkType="insertClear" adjustColumnWidth="0" connectionId="632" xr16:uid="{A2353DCF-E48D-467A-814A-7853FCD323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3.xml><?xml version="1.0" encoding="utf-8"?>
<queryTable xmlns="http://schemas.openxmlformats.org/spreadsheetml/2006/main" xmlns:mc="http://schemas.openxmlformats.org/markup-compatibility/2006" xmlns:xr16="http://schemas.microsoft.com/office/spreadsheetml/2017/revision16" mc:Ignorable="xr16" name="ExternalData22_8" headers="0" growShrinkType="insertClear" adjustColumnWidth="0" connectionId="398" xr16:uid="{945C4D31-58FD-4DEE-AD2D-0C3EF249D78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4.xml><?xml version="1.0" encoding="utf-8"?>
<queryTable xmlns="http://schemas.openxmlformats.org/spreadsheetml/2006/main" xmlns:mc="http://schemas.openxmlformats.org/markup-compatibility/2006" xmlns:xr16="http://schemas.microsoft.com/office/spreadsheetml/2017/revision16" mc:Ignorable="xr16" name="ExternalData26_8" headers="0" growShrinkType="insertClear" adjustColumnWidth="0" connectionId="358" xr16:uid="{B0442D34-83A4-404B-B9D8-9199DAAEA00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5.xml><?xml version="1.0" encoding="utf-8"?>
<queryTable xmlns="http://schemas.openxmlformats.org/spreadsheetml/2006/main" xmlns:mc="http://schemas.openxmlformats.org/markup-compatibility/2006" xmlns:xr16="http://schemas.microsoft.com/office/spreadsheetml/2017/revision16" mc:Ignorable="xr16" name="ExternalData2_13" headers="0" growShrinkType="insertClear" adjustColumnWidth="0" connectionId="685" xr16:uid="{00000000-0016-0000-1600-00007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6.xml><?xml version="1.0" encoding="utf-8"?>
<queryTable xmlns="http://schemas.openxmlformats.org/spreadsheetml/2006/main" xmlns:mc="http://schemas.openxmlformats.org/markup-compatibility/2006" xmlns:xr16="http://schemas.microsoft.com/office/spreadsheetml/2017/revision16" mc:Ignorable="xr16" name="ExternalData20_1" headers="0" growShrinkType="insertClear" adjustColumnWidth="0" connectionId="409" xr16:uid="{00000000-0016-0000-1600-0000A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7.xml><?xml version="1.0" encoding="utf-8"?>
<queryTable xmlns="http://schemas.openxmlformats.org/spreadsheetml/2006/main" xmlns:mc="http://schemas.openxmlformats.org/markup-compatibility/2006" xmlns:xr16="http://schemas.microsoft.com/office/spreadsheetml/2017/revision16" mc:Ignorable="xr16" name="ExternalData3_7" headers="0" growShrinkType="insertClear" adjustColumnWidth="0" connectionId="578" xr16:uid="{7A45003D-913E-46A8-9878-75C06ADD1E3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8.xml><?xml version="1.0" encoding="utf-8"?>
<queryTable xmlns="http://schemas.openxmlformats.org/spreadsheetml/2006/main" xmlns:mc="http://schemas.openxmlformats.org/markup-compatibility/2006" xmlns:xr16="http://schemas.microsoft.com/office/spreadsheetml/2017/revision16" mc:Ignorable="xr16" name="ExternalData4_1" headers="0" growShrinkType="insertClear" adjustColumnWidth="0" connectionId="558" xr16:uid="{00000000-0016-0000-1600-00004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59.xml><?xml version="1.0" encoding="utf-8"?>
<queryTable xmlns="http://schemas.openxmlformats.org/spreadsheetml/2006/main" xmlns:mc="http://schemas.openxmlformats.org/markup-compatibility/2006" xmlns:xr16="http://schemas.microsoft.com/office/spreadsheetml/2017/revision16" mc:Ignorable="xr16" name="ExternalData8_3" headers="0" growShrinkType="insertClear" adjustColumnWidth="0" connectionId="633" xr16:uid="{00000000-0016-0000-1600-00005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ExternalData3_1" headers="0" growShrinkType="insertClear" adjustColumnWidth="0" connectionId="860" xr16:uid="{00000000-0016-0000-1300-00000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0.xml><?xml version="1.0" encoding="utf-8"?>
<queryTable xmlns="http://schemas.openxmlformats.org/spreadsheetml/2006/main" xmlns:mc="http://schemas.openxmlformats.org/markup-compatibility/2006" xmlns:xr16="http://schemas.microsoft.com/office/spreadsheetml/2017/revision16" mc:Ignorable="xr16" name="ExternalData8_5" headers="0" growShrinkType="insertClear" adjustColumnWidth="0" connectionId="675" xr16:uid="{00000000-0016-0000-1600-00007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1.xml><?xml version="1.0" encoding="utf-8"?>
<queryTable xmlns="http://schemas.openxmlformats.org/spreadsheetml/2006/main" xmlns:mc="http://schemas.openxmlformats.org/markup-compatibility/2006" xmlns:xr16="http://schemas.microsoft.com/office/spreadsheetml/2017/revision16" mc:Ignorable="xr16" name="ExternalData8_31" headers="0" growShrinkType="insertClear" adjustColumnWidth="0" connectionId="659" xr16:uid="{15CD1D11-DD5E-4CF6-A1D3-A66026BFADB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2.xml><?xml version="1.0" encoding="utf-8"?>
<queryTable xmlns="http://schemas.openxmlformats.org/spreadsheetml/2006/main" xmlns:mc="http://schemas.openxmlformats.org/markup-compatibility/2006" xmlns:xr16="http://schemas.microsoft.com/office/spreadsheetml/2017/revision16" mc:Ignorable="xr16" name="ExternalData8_54" headers="0" growShrinkType="insertClear" adjustColumnWidth="0" connectionId="714" xr16:uid="{868B2B8D-5802-40AE-9859-47A86CC5C1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3.xml><?xml version="1.0" encoding="utf-8"?>
<queryTable xmlns="http://schemas.openxmlformats.org/spreadsheetml/2006/main" xmlns:mc="http://schemas.openxmlformats.org/markup-compatibility/2006" xmlns:xr16="http://schemas.microsoft.com/office/spreadsheetml/2017/revision16" mc:Ignorable="xr16" name="ExternalData18_2" headers="0" growShrinkType="insertClear" adjustColumnWidth="0" connectionId="430" xr16:uid="{00000000-0016-0000-1600-00003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4.xml><?xml version="1.0" encoding="utf-8"?>
<queryTable xmlns="http://schemas.openxmlformats.org/spreadsheetml/2006/main" xmlns:mc="http://schemas.openxmlformats.org/markup-compatibility/2006" xmlns:xr16="http://schemas.microsoft.com/office/spreadsheetml/2017/revision16" mc:Ignorable="xr16" name="ExternalData8_84" headers="0" growShrinkType="insertClear" adjustColumnWidth="0" connectionId="781" xr16:uid="{5E4BB515-C8D0-48DF-AC30-0B7B2E7B927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5.xml><?xml version="1.0" encoding="utf-8"?>
<queryTable xmlns="http://schemas.openxmlformats.org/spreadsheetml/2006/main" xmlns:mc="http://schemas.openxmlformats.org/markup-compatibility/2006" xmlns:xr16="http://schemas.microsoft.com/office/spreadsheetml/2017/revision16" mc:Ignorable="xr16" name="ExternalData8_100" headers="0" growShrinkType="insertClear" adjustColumnWidth="0" connectionId="696" xr16:uid="{EDF44503-55ED-476B-A2E3-780E536728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6.xml><?xml version="1.0" encoding="utf-8"?>
<queryTable xmlns="http://schemas.openxmlformats.org/spreadsheetml/2006/main" xmlns:mc="http://schemas.openxmlformats.org/markup-compatibility/2006" xmlns:xr16="http://schemas.microsoft.com/office/spreadsheetml/2017/revision16" mc:Ignorable="xr16" name="ExternalData9_5" headers="0" growShrinkType="insertClear" adjustColumnWidth="0" connectionId="514" xr16:uid="{1B611DCA-F777-4230-BA03-93737F9632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7.xml><?xml version="1.0" encoding="utf-8"?>
<queryTable xmlns="http://schemas.openxmlformats.org/spreadsheetml/2006/main" xmlns:mc="http://schemas.openxmlformats.org/markup-compatibility/2006" xmlns:xr16="http://schemas.microsoft.com/office/spreadsheetml/2017/revision16" mc:Ignorable="xr16" name="ExternalData8_22" headers="0" growShrinkType="insertClear" adjustColumnWidth="0" connectionId="601" xr16:uid="{00000000-0016-0000-1600-00008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8.xml><?xml version="1.0" encoding="utf-8"?>
<queryTable xmlns="http://schemas.openxmlformats.org/spreadsheetml/2006/main" xmlns:mc="http://schemas.openxmlformats.org/markup-compatibility/2006" xmlns:xr16="http://schemas.microsoft.com/office/spreadsheetml/2017/revision16" mc:Ignorable="xr16" name="ExternalData11_5" headers="0" growShrinkType="insertClear" adjustColumnWidth="0" connectionId="496" xr16:uid="{70EFE38F-4FB6-4AD1-BD9C-95A0091B6C6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69.xml><?xml version="1.0" encoding="utf-8"?>
<queryTable xmlns="http://schemas.openxmlformats.org/spreadsheetml/2006/main" xmlns:mc="http://schemas.openxmlformats.org/markup-compatibility/2006" xmlns:xr16="http://schemas.microsoft.com/office/spreadsheetml/2017/revision16" mc:Ignorable="xr16" name="ExternalData2_63" headers="0" growShrinkType="insertClear" adjustColumnWidth="0" connectionId="584" xr16:uid="{150FB994-F8D4-4425-A1C7-EF9CAC6D6A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253" xr16:uid="{00000000-0016-0000-1400-00001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0.xml><?xml version="1.0" encoding="utf-8"?>
<queryTable xmlns="http://schemas.openxmlformats.org/spreadsheetml/2006/main" xmlns:mc="http://schemas.openxmlformats.org/markup-compatibility/2006" xmlns:xr16="http://schemas.microsoft.com/office/spreadsheetml/2017/revision16" mc:Ignorable="xr16" name="ExternalData2_69" headers="0" growShrinkType="insertClear" adjustColumnWidth="0" connectionId="725" xr16:uid="{13B55360-B53E-47E1-A6C3-E320D051E3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1.xml><?xml version="1.0" encoding="utf-8"?>
<queryTable xmlns="http://schemas.openxmlformats.org/spreadsheetml/2006/main" xmlns:mc="http://schemas.openxmlformats.org/markup-compatibility/2006" xmlns:xr16="http://schemas.microsoft.com/office/spreadsheetml/2017/revision16" mc:Ignorable="xr16" name="ExternalData17_8" headers="0" growShrinkType="insertClear" adjustColumnWidth="0" connectionId="438" xr16:uid="{B8A94C9A-9EBF-4740-A046-B2C99239515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2.xml><?xml version="1.0" encoding="utf-8"?>
<queryTable xmlns="http://schemas.openxmlformats.org/spreadsheetml/2006/main" xmlns:mc="http://schemas.openxmlformats.org/markup-compatibility/2006" xmlns:xr16="http://schemas.microsoft.com/office/spreadsheetml/2017/revision16" mc:Ignorable="xr16" name="ExternalData8_79" headers="0" growShrinkType="insertClear" adjustColumnWidth="0" connectionId="523" xr16:uid="{42F4D99C-771E-4827-9575-5277D564D9D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3.xml><?xml version="1.0" encoding="utf-8"?>
<queryTable xmlns="http://schemas.openxmlformats.org/spreadsheetml/2006/main" xmlns:mc="http://schemas.openxmlformats.org/markup-compatibility/2006" xmlns:xr16="http://schemas.microsoft.com/office/spreadsheetml/2017/revision16" mc:Ignorable="xr16" name="ExternalData27_3" headers="0" growShrinkType="insertClear" adjustColumnWidth="0" connectionId="345" xr16:uid="{9447713E-7FC4-41AB-9D3A-045F18430C1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4.xml><?xml version="1.0" encoding="utf-8"?>
<queryTable xmlns="http://schemas.openxmlformats.org/spreadsheetml/2006/main" xmlns:mc="http://schemas.openxmlformats.org/markup-compatibility/2006" xmlns:xr16="http://schemas.microsoft.com/office/spreadsheetml/2017/revision16" mc:Ignorable="xr16" name="ExternalData27_4" headers="0" growShrinkType="insertClear" adjustColumnWidth="0" connectionId="348" xr16:uid="{C5AA7E55-11FB-4F73-AC27-D54A14F1066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5.xml><?xml version="1.0" encoding="utf-8"?>
<queryTable xmlns="http://schemas.openxmlformats.org/spreadsheetml/2006/main" xmlns:mc="http://schemas.openxmlformats.org/markup-compatibility/2006" xmlns:xr16="http://schemas.microsoft.com/office/spreadsheetml/2017/revision16" mc:Ignorable="xr16" name="ExternalData7_1" headers="0" growShrinkType="insertClear" adjustColumnWidth="0" connectionId="531" xr16:uid="{00000000-0016-0000-1600-0000A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6.xml><?xml version="1.0" encoding="utf-8"?>
<queryTable xmlns="http://schemas.openxmlformats.org/spreadsheetml/2006/main" xmlns:mc="http://schemas.openxmlformats.org/markup-compatibility/2006" xmlns:xr16="http://schemas.microsoft.com/office/spreadsheetml/2017/revision16" mc:Ignorable="xr16" name="ExternalData2_55" headers="0" growShrinkType="insertClear" adjustColumnWidth="0" connectionId="705" xr16:uid="{7E545614-5718-44AB-A31F-B50C5EFA397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7.xml><?xml version="1.0" encoding="utf-8"?>
<queryTable xmlns="http://schemas.openxmlformats.org/spreadsheetml/2006/main" xmlns:mc="http://schemas.openxmlformats.org/markup-compatibility/2006" xmlns:xr16="http://schemas.microsoft.com/office/spreadsheetml/2017/revision16" mc:Ignorable="xr16" name="ExternalData7_2" headers="0" growShrinkType="insertClear" adjustColumnWidth="0" connectionId="534" xr16:uid="{00000000-0016-0000-1600-00009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8.xml><?xml version="1.0" encoding="utf-8"?>
<queryTable xmlns="http://schemas.openxmlformats.org/spreadsheetml/2006/main" xmlns:mc="http://schemas.openxmlformats.org/markup-compatibility/2006" xmlns:xr16="http://schemas.microsoft.com/office/spreadsheetml/2017/revision16" mc:Ignorable="xr16" name="ExternalData14_4" headers="0" growShrinkType="insertClear" adjustColumnWidth="0" connectionId="470" xr16:uid="{A9CB1BE4-865B-4FEB-A649-BA5E0B4A74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79.xml><?xml version="1.0" encoding="utf-8"?>
<queryTable xmlns="http://schemas.openxmlformats.org/spreadsheetml/2006/main" xmlns:mc="http://schemas.openxmlformats.org/markup-compatibility/2006" xmlns:xr16="http://schemas.microsoft.com/office/spreadsheetml/2017/revision16" mc:Ignorable="xr16" name="ExternalData2_66" headers="0" growShrinkType="insertClear" adjustColumnWidth="0" connectionId="735" xr16:uid="{F74AF70B-393D-44C2-BC8F-52BD74ECCE1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ExternalData8_10" headers="0" growShrinkType="insertClear" adjustColumnWidth="0" connectionId="308" xr16:uid="{00000000-0016-0000-1400-00001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0.xml><?xml version="1.0" encoding="utf-8"?>
<queryTable xmlns="http://schemas.openxmlformats.org/spreadsheetml/2006/main" xmlns:mc="http://schemas.openxmlformats.org/markup-compatibility/2006" xmlns:xr16="http://schemas.microsoft.com/office/spreadsheetml/2017/revision16" mc:Ignorable="xr16" name="ExternalData2_19" headers="0" growShrinkType="insertClear" adjustColumnWidth="0" connectionId="610" xr16:uid="{00000000-0016-0000-1600-0000A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1.xml><?xml version="1.0" encoding="utf-8"?>
<queryTable xmlns="http://schemas.openxmlformats.org/spreadsheetml/2006/main" xmlns:mc="http://schemas.openxmlformats.org/markup-compatibility/2006" xmlns:xr16="http://schemas.microsoft.com/office/spreadsheetml/2017/revision16" mc:Ignorable="xr16" name="ExternalData8_59" headers="0" growShrinkType="insertClear" adjustColumnWidth="0" connectionId="771" xr16:uid="{23A80EBC-BF08-4753-B402-7B5C34FD3F6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2.xml><?xml version="1.0" encoding="utf-8"?>
<queryTable xmlns="http://schemas.openxmlformats.org/spreadsheetml/2006/main" xmlns:mc="http://schemas.openxmlformats.org/markup-compatibility/2006" xmlns:xr16="http://schemas.microsoft.com/office/spreadsheetml/2017/revision16" mc:Ignorable="xr16" name="ExternalData2_57" headers="0" growShrinkType="insertClear" adjustColumnWidth="0" connectionId="645" xr16:uid="{756E0001-BC9E-4BD2-A3AA-6D782166ABD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3.xml><?xml version="1.0" encoding="utf-8"?>
<queryTable xmlns="http://schemas.openxmlformats.org/spreadsheetml/2006/main" xmlns:mc="http://schemas.openxmlformats.org/markup-compatibility/2006" xmlns:xr16="http://schemas.microsoft.com/office/spreadsheetml/2017/revision16" mc:Ignorable="xr16" name="ExternalData4_4" headers="0" growShrinkType="insertClear" adjustColumnWidth="0" connectionId="564" xr16:uid="{002D3851-F083-4F0B-BDA5-F00E163C56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4.xml><?xml version="1.0" encoding="utf-8"?>
<queryTable xmlns="http://schemas.openxmlformats.org/spreadsheetml/2006/main" xmlns:mc="http://schemas.openxmlformats.org/markup-compatibility/2006" xmlns:xr16="http://schemas.microsoft.com/office/spreadsheetml/2017/revision16" mc:Ignorable="xr16" name="ExternalData2_52" headers="0" growShrinkType="insertClear" adjustColumnWidth="0" connectionId="585" xr16:uid="{313A8CC7-4867-4481-A7A8-34579680A94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5.xml><?xml version="1.0" encoding="utf-8"?>
<queryTable xmlns="http://schemas.openxmlformats.org/spreadsheetml/2006/main" xmlns:mc="http://schemas.openxmlformats.org/markup-compatibility/2006" xmlns:xr16="http://schemas.microsoft.com/office/spreadsheetml/2017/revision16" mc:Ignorable="xr16" name="ExternalData17_3" headers="0" growShrinkType="insertClear" adjustColumnWidth="0" connectionId="442" xr16:uid="{76632156-9C2D-4A6E-A271-5ACC4CE48A8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6.xml><?xml version="1.0" encoding="utf-8"?>
<queryTable xmlns="http://schemas.openxmlformats.org/spreadsheetml/2006/main" xmlns:mc="http://schemas.openxmlformats.org/markup-compatibility/2006" xmlns:xr16="http://schemas.microsoft.com/office/spreadsheetml/2017/revision16" mc:Ignorable="xr16" name="ExternalData8_102" headers="0" growShrinkType="insertClear" adjustColumnWidth="0" connectionId="528" xr16:uid="{8E615A28-ADE1-4C9E-8347-4EABFC3B19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7.xml><?xml version="1.0" encoding="utf-8"?>
<queryTable xmlns="http://schemas.openxmlformats.org/spreadsheetml/2006/main" xmlns:mc="http://schemas.openxmlformats.org/markup-compatibility/2006" xmlns:xr16="http://schemas.microsoft.com/office/spreadsheetml/2017/revision16" mc:Ignorable="xr16" name="ExternalData8_95" headers="0" growShrinkType="insertClear" adjustColumnWidth="0" connectionId="779" xr16:uid="{47C84267-199D-4FD4-9BE6-C3955C020BF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8.xml><?xml version="1.0" encoding="utf-8"?>
<queryTable xmlns="http://schemas.openxmlformats.org/spreadsheetml/2006/main" xmlns:mc="http://schemas.openxmlformats.org/markup-compatibility/2006" xmlns:xr16="http://schemas.microsoft.com/office/spreadsheetml/2017/revision16" mc:Ignorable="xr16" name="ExternalData8_17" headers="0" growShrinkType="insertClear" adjustColumnWidth="0" connectionId="754" xr16:uid="{00000000-0016-0000-1600-00006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89.xml><?xml version="1.0" encoding="utf-8"?>
<queryTable xmlns="http://schemas.openxmlformats.org/spreadsheetml/2006/main" xmlns:mc="http://schemas.openxmlformats.org/markup-compatibility/2006" xmlns:xr16="http://schemas.microsoft.com/office/spreadsheetml/2017/revision16" mc:Ignorable="xr16" name="ExternalData12_7" headers="0" growShrinkType="insertClear" adjustColumnWidth="0" connectionId="488" xr16:uid="{5F76AF50-1516-4869-972F-8AA06B30166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981" xr16:uid="{7FE8F003-C911-4F03-A565-819E3E0C987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0.xml><?xml version="1.0" encoding="utf-8"?>
<queryTable xmlns="http://schemas.openxmlformats.org/spreadsheetml/2006/main" xmlns:mc="http://schemas.openxmlformats.org/markup-compatibility/2006" xmlns:xr16="http://schemas.microsoft.com/office/spreadsheetml/2017/revision16" mc:Ignorable="xr16" name="ExternalData13_8" headers="0" growShrinkType="insertClear" adjustColumnWidth="0" connectionId="477" xr16:uid="{50E6AE91-9874-4339-8938-D4E88353CF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1.xml><?xml version="1.0" encoding="utf-8"?>
<queryTable xmlns="http://schemas.openxmlformats.org/spreadsheetml/2006/main" xmlns:mc="http://schemas.openxmlformats.org/markup-compatibility/2006" xmlns:xr16="http://schemas.microsoft.com/office/spreadsheetml/2017/revision16" mc:Ignorable="xr16" name="ExternalData23_5" headers="0" growShrinkType="insertClear" adjustColumnWidth="0" connectionId="383" xr16:uid="{1DF8FE18-BE2A-4FC7-B777-2618F1F2D3B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2.xml><?xml version="1.0" encoding="utf-8"?>
<queryTable xmlns="http://schemas.openxmlformats.org/spreadsheetml/2006/main" xmlns:mc="http://schemas.openxmlformats.org/markup-compatibility/2006" xmlns:xr16="http://schemas.microsoft.com/office/spreadsheetml/2017/revision16" mc:Ignorable="xr16" name="ExternalData20_6" headers="0" growShrinkType="insertClear" adjustColumnWidth="0" connectionId="414" xr16:uid="{E5B7FBB0-7AD9-4174-A2FB-476A296A7D9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3.xml><?xml version="1.0" encoding="utf-8"?>
<queryTable xmlns="http://schemas.openxmlformats.org/spreadsheetml/2006/main" xmlns:mc="http://schemas.openxmlformats.org/markup-compatibility/2006" xmlns:xr16="http://schemas.microsoft.com/office/spreadsheetml/2017/revision16" mc:Ignorable="xr16" name="ExternalData7_6" headers="0" growShrinkType="insertClear" adjustColumnWidth="0" connectionId="538" xr16:uid="{3F19CAA1-2F4E-489E-932B-CD3502E896F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4.xml><?xml version="1.0" encoding="utf-8"?>
<queryTable xmlns="http://schemas.openxmlformats.org/spreadsheetml/2006/main" xmlns:mc="http://schemas.openxmlformats.org/markup-compatibility/2006" xmlns:xr16="http://schemas.microsoft.com/office/spreadsheetml/2017/revision16" mc:Ignorable="xr16" name="ExternalData8_90" headers="0" growShrinkType="insertClear" adjustColumnWidth="0" connectionId="776" xr16:uid="{1108246C-C031-4C77-B0CA-774802CAB7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5.xml><?xml version="1.0" encoding="utf-8"?>
<queryTable xmlns="http://schemas.openxmlformats.org/spreadsheetml/2006/main" xmlns:mc="http://schemas.openxmlformats.org/markup-compatibility/2006" xmlns:xr16="http://schemas.microsoft.com/office/spreadsheetml/2017/revision16" mc:Ignorable="xr16" name="ExternalData8_69" headers="0" growShrinkType="insertClear" adjustColumnWidth="0" connectionId="770" xr16:uid="{A4C8DF7C-23F4-4720-91B4-1B6A174DF52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6.xml><?xml version="1.0" encoding="utf-8"?>
<queryTable xmlns="http://schemas.openxmlformats.org/spreadsheetml/2006/main" xmlns:mc="http://schemas.openxmlformats.org/markup-compatibility/2006" xmlns:xr16="http://schemas.microsoft.com/office/spreadsheetml/2017/revision16" mc:Ignorable="xr16" name="ExternalData2_81" headers="0" growShrinkType="insertClear" adjustColumnWidth="0" connectionId="650" xr16:uid="{1ACFEB3A-6B1D-47F4-835E-4423A74AAD6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7.xml><?xml version="1.0" encoding="utf-8"?>
<queryTable xmlns="http://schemas.openxmlformats.org/spreadsheetml/2006/main" xmlns:mc="http://schemas.openxmlformats.org/markup-compatibility/2006" xmlns:xr16="http://schemas.microsoft.com/office/spreadsheetml/2017/revision16" mc:Ignorable="xr16" name="ExternalData19_8" headers="0" growShrinkType="insertClear" adjustColumnWidth="0" connectionId="420" xr16:uid="{8A1EF876-6955-4FBD-9639-64E2C8B6646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8.xml><?xml version="1.0" encoding="utf-8"?>
<queryTable xmlns="http://schemas.openxmlformats.org/spreadsheetml/2006/main" xmlns:mc="http://schemas.openxmlformats.org/markup-compatibility/2006" xmlns:xr16="http://schemas.microsoft.com/office/spreadsheetml/2017/revision16" mc:Ignorable="xr16" name="ExternalData8_104" headers="0" growShrinkType="insertClear" adjustColumnWidth="0" connectionId="782" xr16:uid="{0A8B07E6-5D20-4CF1-B45B-FD0AAB93E80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399.xml><?xml version="1.0" encoding="utf-8"?>
<queryTable xmlns="http://schemas.openxmlformats.org/spreadsheetml/2006/main" xmlns:mc="http://schemas.openxmlformats.org/markup-compatibility/2006" xmlns:xr16="http://schemas.microsoft.com/office/spreadsheetml/2017/revision16" mc:Ignorable="xr16" name="ExternalData5_2" headers="0" growShrinkType="insertClear" adjustColumnWidth="0" connectionId="552" xr16:uid="{00000000-0016-0000-1600-0000A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94" xr16:uid="{00000000-0016-0000-0D00-00000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ExternalData2_12" headers="0" growShrinkType="insertClear" adjustColumnWidth="0" connectionId="244" xr16:uid="{00000000-0016-0000-1400-00001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0.xml><?xml version="1.0" encoding="utf-8"?>
<queryTable xmlns="http://schemas.openxmlformats.org/spreadsheetml/2006/main" xmlns:mc="http://schemas.openxmlformats.org/markup-compatibility/2006" xmlns:xr16="http://schemas.microsoft.com/office/spreadsheetml/2017/revision16" mc:Ignorable="xr16" name="ExternalData27_1" headers="0" growShrinkType="insertClear" adjustColumnWidth="0" connectionId="344" xr16:uid="{00000000-0016-0000-1600-0000B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1.xml><?xml version="1.0" encoding="utf-8"?>
<queryTable xmlns="http://schemas.openxmlformats.org/spreadsheetml/2006/main" xmlns:mc="http://schemas.openxmlformats.org/markup-compatibility/2006" xmlns:xr16="http://schemas.microsoft.com/office/spreadsheetml/2017/revision16" mc:Ignorable="xr16" name="ExternalData2_68" headers="0" growShrinkType="insertClear" adjustColumnWidth="0" connectionId="748" xr16:uid="{16F47F46-45B3-4686-BCEE-88479081C8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2.xml><?xml version="1.0" encoding="utf-8"?>
<queryTable xmlns="http://schemas.openxmlformats.org/spreadsheetml/2006/main" xmlns:mc="http://schemas.openxmlformats.org/markup-compatibility/2006" xmlns:xr16="http://schemas.microsoft.com/office/spreadsheetml/2017/revision16" mc:Ignorable="xr16" name="ExternalData2_48" headers="0" growShrinkType="insertClear" adjustColumnWidth="0" connectionId="744" xr16:uid="{A32941FE-6127-4F3B-8835-9247F73CB9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3.xml><?xml version="1.0" encoding="utf-8"?>
<queryTable xmlns="http://schemas.openxmlformats.org/spreadsheetml/2006/main" xmlns:mc="http://schemas.openxmlformats.org/markup-compatibility/2006" xmlns:xr16="http://schemas.microsoft.com/office/spreadsheetml/2017/revision16" mc:Ignorable="xr16" name="ExternalData22" headers="0" growShrinkType="insertClear" adjustColumnWidth="0" connectionId="390" xr16:uid="{00000000-0016-0000-1600-00005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4.xml><?xml version="1.0" encoding="utf-8"?>
<queryTable xmlns="http://schemas.openxmlformats.org/spreadsheetml/2006/main" xmlns:mc="http://schemas.openxmlformats.org/markup-compatibility/2006" xmlns:xr16="http://schemas.microsoft.com/office/spreadsheetml/2017/revision16" mc:Ignorable="xr16" name="ExternalData23_7" headers="0" growShrinkType="insertClear" adjustColumnWidth="0" connectionId="389" xr16:uid="{8EDCEDFB-BF44-4AF6-A30C-387811207EE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5.xml><?xml version="1.0" encoding="utf-8"?>
<queryTable xmlns="http://schemas.openxmlformats.org/spreadsheetml/2006/main" xmlns:mc="http://schemas.openxmlformats.org/markup-compatibility/2006" xmlns:xr16="http://schemas.microsoft.com/office/spreadsheetml/2017/revision16" mc:Ignorable="xr16" name="ExternalData2_28" headers="0" growShrinkType="insertClear" adjustColumnWidth="0" connectionId="631" xr16:uid="{F3577EE6-4B9E-4A3F-9042-FE09AFD5702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6.xml><?xml version="1.0" encoding="utf-8"?>
<queryTable xmlns="http://schemas.openxmlformats.org/spreadsheetml/2006/main" xmlns:mc="http://schemas.openxmlformats.org/markup-compatibility/2006" xmlns:xr16="http://schemas.microsoft.com/office/spreadsheetml/2017/revision16" mc:Ignorable="xr16" name="ExternalData2_22" headers="0" growShrinkType="insertClear" adjustColumnWidth="0" connectionId="688" xr16:uid="{00000000-0016-0000-1600-00007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7.xml><?xml version="1.0" encoding="utf-8"?>
<queryTable xmlns="http://schemas.openxmlformats.org/spreadsheetml/2006/main" xmlns:mc="http://schemas.openxmlformats.org/markup-compatibility/2006" xmlns:xr16="http://schemas.microsoft.com/office/spreadsheetml/2017/revision16" mc:Ignorable="xr16" name="ExternalData8_70" headers="0" growShrinkType="insertClear" adjustColumnWidth="0" connectionId="760" xr16:uid="{B0FAF73C-AF5A-4932-8F06-CC24F3EF8DC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8.xml><?xml version="1.0" encoding="utf-8"?>
<queryTable xmlns="http://schemas.openxmlformats.org/spreadsheetml/2006/main" xmlns:mc="http://schemas.openxmlformats.org/markup-compatibility/2006" xmlns:xr16="http://schemas.microsoft.com/office/spreadsheetml/2017/revision16" mc:Ignorable="xr16" name="ExternalData8_66" headers="0" growShrinkType="insertClear" adjustColumnWidth="0" connectionId="618" xr16:uid="{6ACE88BB-5DB7-4D87-91B2-DEA0A1FFBBE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09.xml><?xml version="1.0" encoding="utf-8"?>
<queryTable xmlns="http://schemas.openxmlformats.org/spreadsheetml/2006/main" xmlns:mc="http://schemas.openxmlformats.org/markup-compatibility/2006" xmlns:xr16="http://schemas.microsoft.com/office/spreadsheetml/2017/revision16" mc:Ignorable="xr16" name="ExternalData28_8" headers="0" growShrinkType="insertClear" adjustColumnWidth="0" connectionId="340" xr16:uid="{C6F964D1-EAF5-4DD0-B2ED-3CB5FFEEDA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ExternalData2_10" headers="0" growShrinkType="insertClear" adjustColumnWidth="0" connectionId="291" xr16:uid="{00000000-0016-0000-1400-00001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0.xml><?xml version="1.0" encoding="utf-8"?>
<queryTable xmlns="http://schemas.openxmlformats.org/spreadsheetml/2006/main" xmlns:mc="http://schemas.openxmlformats.org/markup-compatibility/2006" xmlns:xr16="http://schemas.microsoft.com/office/spreadsheetml/2017/revision16" mc:Ignorable="xr16" name="ExternalData7_5" headers="0" growShrinkType="insertClear" adjustColumnWidth="0" connectionId="535" xr16:uid="{602E315B-7FAA-41D8-BD0C-F82AC38C9D9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1.xml><?xml version="1.0" encoding="utf-8"?>
<queryTable xmlns="http://schemas.openxmlformats.org/spreadsheetml/2006/main" xmlns:mc="http://schemas.openxmlformats.org/markup-compatibility/2006" xmlns:xr16="http://schemas.microsoft.com/office/spreadsheetml/2017/revision16" mc:Ignorable="xr16" name="ExternalData17_6" headers="0" growShrinkType="insertClear" adjustColumnWidth="0" connectionId="441" xr16:uid="{DACEDB01-3899-4CC3-BAD9-7DCF342632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2.xml><?xml version="1.0" encoding="utf-8"?>
<queryTable xmlns="http://schemas.openxmlformats.org/spreadsheetml/2006/main" xmlns:mc="http://schemas.openxmlformats.org/markup-compatibility/2006" xmlns:xr16="http://schemas.microsoft.com/office/spreadsheetml/2017/revision16" mc:Ignorable="xr16" name="ExternalData10_6" headers="0" growShrinkType="insertClear" adjustColumnWidth="0" connectionId="506" xr16:uid="{67CCC46C-05FA-46FB-8FE0-16479631733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3.xml><?xml version="1.0" encoding="utf-8"?>
<queryTable xmlns="http://schemas.openxmlformats.org/spreadsheetml/2006/main" xmlns:mc="http://schemas.openxmlformats.org/markup-compatibility/2006" xmlns:xr16="http://schemas.microsoft.com/office/spreadsheetml/2017/revision16" mc:Ignorable="xr16" name="ExternalData19_4" headers="0" growShrinkType="insertClear" adjustColumnWidth="0" connectionId="419" xr16:uid="{3F9D4CFE-E1A5-4076-8FE8-086B710117F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4.xml><?xml version="1.0" encoding="utf-8"?>
<queryTable xmlns="http://schemas.openxmlformats.org/spreadsheetml/2006/main" xmlns:mc="http://schemas.openxmlformats.org/markup-compatibility/2006" xmlns:xr16="http://schemas.microsoft.com/office/spreadsheetml/2017/revision16" mc:Ignorable="xr16" name="ExternalData7_8" headers="0" growShrinkType="insertClear" adjustColumnWidth="0" connectionId="536" xr16:uid="{A68E05A2-237F-421B-BF07-4E0CA991B76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5.xml><?xml version="1.0" encoding="utf-8"?>
<queryTable xmlns="http://schemas.openxmlformats.org/spreadsheetml/2006/main" xmlns:mc="http://schemas.openxmlformats.org/markup-compatibility/2006" xmlns:xr16="http://schemas.microsoft.com/office/spreadsheetml/2017/revision16" mc:Ignorable="xr16" name="ExternalData8_88" headers="0" growShrinkType="insertClear" adjustColumnWidth="0" connectionId="774" xr16:uid="{EBF362EC-54D7-48C0-A855-381CC3F5EF4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6.xml><?xml version="1.0" encoding="utf-8"?>
<queryTable xmlns="http://schemas.openxmlformats.org/spreadsheetml/2006/main" xmlns:mc="http://schemas.openxmlformats.org/markup-compatibility/2006" xmlns:xr16="http://schemas.microsoft.com/office/spreadsheetml/2017/revision16" mc:Ignorable="xr16" name="ExternalData24_3" headers="0" growShrinkType="insertClear" adjustColumnWidth="0" connectionId="376" xr16:uid="{49A468F0-4A83-4E7E-899D-4621F7D6CF1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7.xml><?xml version="1.0" encoding="utf-8"?>
<queryTable xmlns="http://schemas.openxmlformats.org/spreadsheetml/2006/main" xmlns:mc="http://schemas.openxmlformats.org/markup-compatibility/2006" xmlns:xr16="http://schemas.microsoft.com/office/spreadsheetml/2017/revision16" mc:Ignorable="xr16" name="ExternalData2_14" headers="0" growShrinkType="insertClear" adjustColumnWidth="0" connectionId="703" xr16:uid="{00000000-0016-0000-1600-00009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8.xml><?xml version="1.0" encoding="utf-8"?>
<queryTable xmlns="http://schemas.openxmlformats.org/spreadsheetml/2006/main" xmlns:mc="http://schemas.openxmlformats.org/markup-compatibility/2006" xmlns:xr16="http://schemas.microsoft.com/office/spreadsheetml/2017/revision16" mc:Ignorable="xr16" name="ExternalData8_20" headers="0" growShrinkType="insertClear" adjustColumnWidth="0" connectionId="525" xr16:uid="{00000000-0016-0000-1600-00004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19.xml><?xml version="1.0" encoding="utf-8"?>
<queryTable xmlns="http://schemas.openxmlformats.org/spreadsheetml/2006/main" xmlns:mc="http://schemas.openxmlformats.org/markup-compatibility/2006" xmlns:xr16="http://schemas.microsoft.com/office/spreadsheetml/2017/revision16" mc:Ignorable="xr16" name="ExternalData8_25" headers="0" growShrinkType="insertClear" adjustColumnWidth="0" connectionId="619" xr16:uid="{00000000-0016-0000-1600-00003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982" xr16:uid="{00000000-0016-0000-1400-00001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0.xml><?xml version="1.0" encoding="utf-8"?>
<queryTable xmlns="http://schemas.openxmlformats.org/spreadsheetml/2006/main" xmlns:mc="http://schemas.openxmlformats.org/markup-compatibility/2006" xmlns:xr16="http://schemas.microsoft.com/office/spreadsheetml/2017/revision16" mc:Ignorable="xr16" name="ExternalData2_45" headers="0" growShrinkType="insertClear" adjustColumnWidth="0" connectionId="691" xr16:uid="{A4676D01-E97C-4B9F-8B61-D5B84927F3C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1.xml><?xml version="1.0" encoding="utf-8"?>
<queryTable xmlns="http://schemas.openxmlformats.org/spreadsheetml/2006/main" xmlns:mc="http://schemas.openxmlformats.org/markup-compatibility/2006" xmlns:xr16="http://schemas.microsoft.com/office/spreadsheetml/2017/revision16" mc:Ignorable="xr16" name="ExternalData24_4" headers="0" growShrinkType="insertClear" adjustColumnWidth="0" connectionId="378" xr16:uid="{B1A408DC-89FA-49C2-ABBC-739B7E0364F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2.xml><?xml version="1.0" encoding="utf-8"?>
<queryTable xmlns="http://schemas.openxmlformats.org/spreadsheetml/2006/main" xmlns:mc="http://schemas.openxmlformats.org/markup-compatibility/2006" xmlns:xr16="http://schemas.microsoft.com/office/spreadsheetml/2017/revision16" mc:Ignorable="xr16" name="ExternalData2_78" headers="0" growShrinkType="insertClear" adjustColumnWidth="0" connectionId="687" xr16:uid="{0DDEEDF6-B90F-44E2-9984-91552BD6729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3.xml><?xml version="1.0" encoding="utf-8"?>
<queryTable xmlns="http://schemas.openxmlformats.org/spreadsheetml/2006/main" xmlns:mc="http://schemas.openxmlformats.org/markup-compatibility/2006" xmlns:xr16="http://schemas.microsoft.com/office/spreadsheetml/2017/revision16" mc:Ignorable="xr16" name="ExternalData6_2" headers="0" growShrinkType="insertClear" adjustColumnWidth="0" connectionId="543" xr16:uid="{00000000-0016-0000-1600-0000A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4.xml><?xml version="1.0" encoding="utf-8"?>
<queryTable xmlns="http://schemas.openxmlformats.org/spreadsheetml/2006/main" xmlns:mc="http://schemas.openxmlformats.org/markup-compatibility/2006" xmlns:xr16="http://schemas.microsoft.com/office/spreadsheetml/2017/revision16" mc:Ignorable="xr16" name="ExternalData8_65" headers="0" growShrinkType="insertClear" adjustColumnWidth="0" connectionId="783" xr16:uid="{A47EFCD8-347D-4694-BE1E-184AC63CF5C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5.xml><?xml version="1.0" encoding="utf-8"?>
<queryTable xmlns="http://schemas.openxmlformats.org/spreadsheetml/2006/main" xmlns:mc="http://schemas.openxmlformats.org/markup-compatibility/2006" xmlns:xr16="http://schemas.microsoft.com/office/spreadsheetml/2017/revision16" mc:Ignorable="xr16" name="ExternalData18_6" headers="0" growShrinkType="insertClear" adjustColumnWidth="0" connectionId="429" xr16:uid="{2280A252-505A-4884-91F0-EFE89FD339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6.xml><?xml version="1.0" encoding="utf-8"?>
<queryTable xmlns="http://schemas.openxmlformats.org/spreadsheetml/2006/main" xmlns:mc="http://schemas.openxmlformats.org/markup-compatibility/2006" xmlns:xr16="http://schemas.microsoft.com/office/spreadsheetml/2017/revision16" mc:Ignorable="xr16" name="ExternalData2_82" headers="0" growShrinkType="insertClear" adjustColumnWidth="0" connectionId="596" xr16:uid="{230CD3E6-D545-487E-A290-89D907436D1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7.xml><?xml version="1.0" encoding="utf-8"?>
<queryTable xmlns="http://schemas.openxmlformats.org/spreadsheetml/2006/main" xmlns:mc="http://schemas.openxmlformats.org/markup-compatibility/2006" xmlns:xr16="http://schemas.microsoft.com/office/spreadsheetml/2017/revision16" mc:Ignorable="xr16" name="ExternalData22_2" headers="0" growShrinkType="insertClear" adjustColumnWidth="0" connectionId="394" xr16:uid="{00000000-0016-0000-1600-00005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8.xml><?xml version="1.0" encoding="utf-8"?>
<queryTable xmlns="http://schemas.openxmlformats.org/spreadsheetml/2006/main" xmlns:mc="http://schemas.openxmlformats.org/markup-compatibility/2006" xmlns:xr16="http://schemas.microsoft.com/office/spreadsheetml/2017/revision16" mc:Ignorable="xr16" name="ExternalData11_3" headers="0" growShrinkType="insertClear" adjustColumnWidth="0" connectionId="501" xr16:uid="{22436318-293C-4C92-BFF8-BECB95259B0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29.xml><?xml version="1.0" encoding="utf-8"?>
<queryTable xmlns="http://schemas.openxmlformats.org/spreadsheetml/2006/main" xmlns:mc="http://schemas.openxmlformats.org/markup-compatibility/2006" xmlns:xr16="http://schemas.microsoft.com/office/spreadsheetml/2017/revision16" mc:Ignorable="xr16" name="ExternalData15" headers="0" growShrinkType="insertClear" adjustColumnWidth="0" connectionId="453" xr16:uid="{00000000-0016-0000-1600-00004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ExternalData8_15" headers="0" growShrinkType="insertClear" adjustColumnWidth="0" connectionId="315" xr16:uid="{1DA35B52-A07B-4A2F-845B-E9027EA275C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0.xml><?xml version="1.0" encoding="utf-8"?>
<queryTable xmlns="http://schemas.openxmlformats.org/spreadsheetml/2006/main" xmlns:mc="http://schemas.openxmlformats.org/markup-compatibility/2006" xmlns:xr16="http://schemas.microsoft.com/office/spreadsheetml/2017/revision16" mc:Ignorable="xr16" name="ExternalData2_75" headers="0" growShrinkType="insertClear" adjustColumnWidth="0" connectionId="666" xr16:uid="{A2426059-3AC6-4022-85C6-1FF87C45785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1.xml><?xml version="1.0" encoding="utf-8"?>
<queryTable xmlns="http://schemas.openxmlformats.org/spreadsheetml/2006/main" xmlns:mc="http://schemas.openxmlformats.org/markup-compatibility/2006" xmlns:xr16="http://schemas.microsoft.com/office/spreadsheetml/2017/revision16" mc:Ignorable="xr16" name="ExternalData8_35" headers="0" growShrinkType="insertClear" adjustColumnWidth="0" connectionId="599" xr16:uid="{B4708FE2-639C-4C44-A5F9-70836A02D0B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2.xml><?xml version="1.0" encoding="utf-8"?>
<queryTable xmlns="http://schemas.openxmlformats.org/spreadsheetml/2006/main" xmlns:mc="http://schemas.openxmlformats.org/markup-compatibility/2006" xmlns:xr16="http://schemas.microsoft.com/office/spreadsheetml/2017/revision16" mc:Ignorable="xr16" name="ExternalData8_60" headers="0" growShrinkType="insertClear" adjustColumnWidth="0" connectionId="769" xr16:uid="{2BB3B3D7-746A-42D1-A8EE-038E1ABFF8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3.xml><?xml version="1.0" encoding="utf-8"?>
<queryTable xmlns="http://schemas.openxmlformats.org/spreadsheetml/2006/main" xmlns:mc="http://schemas.openxmlformats.org/markup-compatibility/2006" xmlns:xr16="http://schemas.microsoft.com/office/spreadsheetml/2017/revision16" mc:Ignorable="xr16" name="ExternalData8_94" headers="0" growShrinkType="insertClear" adjustColumnWidth="0" connectionId="717" xr16:uid="{3E9BA9C5-7571-4854-BA48-52DBE3A6D43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4.xml><?xml version="1.0" encoding="utf-8"?>
<queryTable xmlns="http://schemas.openxmlformats.org/spreadsheetml/2006/main" xmlns:mc="http://schemas.openxmlformats.org/markup-compatibility/2006" xmlns:xr16="http://schemas.microsoft.com/office/spreadsheetml/2017/revision16" mc:Ignorable="xr16" name="ExternalData22_3" headers="0" growShrinkType="insertClear" adjustColumnWidth="0" connectionId="397" xr16:uid="{B567FC44-FC30-4054-B16F-D7EA4893EA0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5.xml><?xml version="1.0" encoding="utf-8"?>
<queryTable xmlns="http://schemas.openxmlformats.org/spreadsheetml/2006/main" xmlns:mc="http://schemas.openxmlformats.org/markup-compatibility/2006" xmlns:xr16="http://schemas.microsoft.com/office/spreadsheetml/2017/revision16" mc:Ignorable="xr16" name="ExternalData14_5" headers="0" growShrinkType="insertClear" adjustColumnWidth="0" connectionId="465" xr16:uid="{0409CCD3-BE87-4B10-8B2B-07B24BCE4A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6.xml><?xml version="1.0" encoding="utf-8"?>
<queryTable xmlns="http://schemas.openxmlformats.org/spreadsheetml/2006/main" xmlns:mc="http://schemas.openxmlformats.org/markup-compatibility/2006" xmlns:xr16="http://schemas.microsoft.com/office/spreadsheetml/2017/revision16" mc:Ignorable="xr16" name="ExternalData10_7" headers="0" growShrinkType="insertClear" adjustColumnWidth="0" connectionId="509" xr16:uid="{6868620C-F5E8-4422-9648-03EF1C49F43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7.xml><?xml version="1.0" encoding="utf-8"?>
<queryTable xmlns="http://schemas.openxmlformats.org/spreadsheetml/2006/main" xmlns:mc="http://schemas.openxmlformats.org/markup-compatibility/2006" xmlns:xr16="http://schemas.microsoft.com/office/spreadsheetml/2017/revision16" mc:Ignorable="xr16" name="ExternalData2_3" headers="0" growShrinkType="insertClear" adjustColumnWidth="0" connectionId="624" xr16:uid="{00000000-0016-0000-1600-00004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8.xml><?xml version="1.0" encoding="utf-8"?>
<queryTable xmlns="http://schemas.openxmlformats.org/spreadsheetml/2006/main" xmlns:mc="http://schemas.openxmlformats.org/markup-compatibility/2006" xmlns:xr16="http://schemas.microsoft.com/office/spreadsheetml/2017/revision16" mc:Ignorable="xr16" name="ExternalData8_15" headers="0" growShrinkType="insertClear" adjustColumnWidth="0" connectionId="712" xr16:uid="{00000000-0016-0000-1600-00005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39.xml><?xml version="1.0" encoding="utf-8"?>
<queryTable xmlns="http://schemas.openxmlformats.org/spreadsheetml/2006/main" xmlns:mc="http://schemas.openxmlformats.org/markup-compatibility/2006" xmlns:xr16="http://schemas.microsoft.com/office/spreadsheetml/2017/revision16" mc:Ignorable="xr16" name="ExternalData2_9" headers="0" growShrinkType="insertClear" adjustColumnWidth="0" connectionId="580" xr16:uid="{00000000-0016-0000-1600-00004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980" xr16:uid="{00000000-0016-0000-1400-00001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0.xml><?xml version="1.0" encoding="utf-8"?>
<queryTable xmlns="http://schemas.openxmlformats.org/spreadsheetml/2006/main" xmlns:mc="http://schemas.openxmlformats.org/markup-compatibility/2006" xmlns:xr16="http://schemas.microsoft.com/office/spreadsheetml/2017/revision16" mc:Ignorable="xr16" name="ExternalData27" headers="0" growShrinkType="insertClear" adjustColumnWidth="0" connectionId="343" xr16:uid="{00000000-0016-0000-1600-00004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1.xml><?xml version="1.0" encoding="utf-8"?>
<queryTable xmlns="http://schemas.openxmlformats.org/spreadsheetml/2006/main" xmlns:mc="http://schemas.openxmlformats.org/markup-compatibility/2006" xmlns:xr16="http://schemas.microsoft.com/office/spreadsheetml/2017/revision16" mc:Ignorable="xr16" name="ExternalData24" headers="0" growShrinkType="insertClear" adjustColumnWidth="0" connectionId="371" xr16:uid="{00000000-0016-0000-1600-00007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2.xml><?xml version="1.0" encoding="utf-8"?>
<queryTable xmlns="http://schemas.openxmlformats.org/spreadsheetml/2006/main" xmlns:mc="http://schemas.openxmlformats.org/markup-compatibility/2006" xmlns:xr16="http://schemas.microsoft.com/office/spreadsheetml/2017/revision16" mc:Ignorable="xr16" name="ExternalData3_3" headers="0" growShrinkType="insertClear" adjustColumnWidth="0" connectionId="570" xr16:uid="{0E4BC8E3-636E-4596-9F28-566CC40DE18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3.xml><?xml version="1.0" encoding="utf-8"?>
<queryTable xmlns="http://schemas.openxmlformats.org/spreadsheetml/2006/main" xmlns:mc="http://schemas.openxmlformats.org/markup-compatibility/2006" xmlns:xr16="http://schemas.microsoft.com/office/spreadsheetml/2017/revision16" mc:Ignorable="xr16" name="ExternalData5" headers="0" growShrinkType="insertClear" adjustColumnWidth="0" connectionId="548" xr16:uid="{00000000-0016-0000-1600-00006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4.xml><?xml version="1.0" encoding="utf-8"?>
<queryTable xmlns="http://schemas.openxmlformats.org/spreadsheetml/2006/main" xmlns:mc="http://schemas.openxmlformats.org/markup-compatibility/2006" xmlns:xr16="http://schemas.microsoft.com/office/spreadsheetml/2017/revision16" mc:Ignorable="xr16" name="ExternalData15_1" headers="0" growShrinkType="insertClear" adjustColumnWidth="0" connectionId="454" xr16:uid="{00000000-0016-0000-1600-00007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5.xml><?xml version="1.0" encoding="utf-8"?>
<queryTable xmlns="http://schemas.openxmlformats.org/spreadsheetml/2006/main" xmlns:mc="http://schemas.openxmlformats.org/markup-compatibility/2006" xmlns:xr16="http://schemas.microsoft.com/office/spreadsheetml/2017/revision16" mc:Ignorable="xr16" name="ExternalData2_89" headers="0" growShrinkType="insertClear" adjustColumnWidth="0" connectionId="612" xr16:uid="{AA6CC9F8-0643-43EC-B45A-1244D0C2046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6.xml><?xml version="1.0" encoding="utf-8"?>
<queryTable xmlns="http://schemas.openxmlformats.org/spreadsheetml/2006/main" xmlns:mc="http://schemas.openxmlformats.org/markup-compatibility/2006" xmlns:xr16="http://schemas.microsoft.com/office/spreadsheetml/2017/revision16" mc:Ignorable="xr16" name="ExternalData8_8" headers="0" growShrinkType="insertClear" adjustColumnWidth="0" connectionId="753" xr16:uid="{00000000-0016-0000-1600-00007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7.xml><?xml version="1.0" encoding="utf-8"?>
<queryTable xmlns="http://schemas.openxmlformats.org/spreadsheetml/2006/main" xmlns:mc="http://schemas.openxmlformats.org/markup-compatibility/2006" xmlns:xr16="http://schemas.microsoft.com/office/spreadsheetml/2017/revision16" mc:Ignorable="xr16" name="ExternalData2_42" headers="0" growShrinkType="insertClear" adjustColumnWidth="0" connectionId="673" xr16:uid="{93051164-F601-4500-978A-8114D1113E2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8.xml><?xml version="1.0" encoding="utf-8"?>
<queryTable xmlns="http://schemas.openxmlformats.org/spreadsheetml/2006/main" xmlns:mc="http://schemas.openxmlformats.org/markup-compatibility/2006" xmlns:xr16="http://schemas.microsoft.com/office/spreadsheetml/2017/revision16" mc:Ignorable="xr16" name="ExternalData26_4" headers="0" growShrinkType="insertClear" adjustColumnWidth="0" connectionId="359" xr16:uid="{896BB926-560A-49DA-AC65-DF4CBC14D77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49.xml><?xml version="1.0" encoding="utf-8"?>
<queryTable xmlns="http://schemas.openxmlformats.org/spreadsheetml/2006/main" xmlns:mc="http://schemas.openxmlformats.org/markup-compatibility/2006" xmlns:xr16="http://schemas.microsoft.com/office/spreadsheetml/2017/revision16" mc:Ignorable="xr16" name="ExternalData4_2" headers="0" growShrinkType="insertClear" adjustColumnWidth="0" connectionId="561" xr16:uid="{00000000-0016-0000-1600-0000A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ExternalData8" headers="0" growShrinkType="insertClear" adjustColumnWidth="0" connectionId="319" xr16:uid="{00000000-0016-0000-1400-00001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0.xml><?xml version="1.0" encoding="utf-8"?>
<queryTable xmlns="http://schemas.openxmlformats.org/spreadsheetml/2006/main" xmlns:mc="http://schemas.openxmlformats.org/markup-compatibility/2006" xmlns:xr16="http://schemas.microsoft.com/office/spreadsheetml/2017/revision16" mc:Ignorable="xr16" name="ExternalData2_95" headers="0" growShrinkType="insertClear" adjustColumnWidth="0" connectionId="745" xr16:uid="{E256D7AC-4B44-4600-BCF8-91C095108C4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1.xml><?xml version="1.0" encoding="utf-8"?>
<queryTable xmlns="http://schemas.openxmlformats.org/spreadsheetml/2006/main" xmlns:mc="http://schemas.openxmlformats.org/markup-compatibility/2006" xmlns:xr16="http://schemas.microsoft.com/office/spreadsheetml/2017/revision16" mc:Ignorable="xr16" name="ExternalData19" headers="0" growShrinkType="insertClear" adjustColumnWidth="0" connectionId="417" xr16:uid="{00000000-0016-0000-1600-00005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2.xml><?xml version="1.0" encoding="utf-8"?>
<queryTable xmlns="http://schemas.openxmlformats.org/spreadsheetml/2006/main" xmlns:mc="http://schemas.openxmlformats.org/markup-compatibility/2006" xmlns:xr16="http://schemas.microsoft.com/office/spreadsheetml/2017/revision16" mc:Ignorable="xr16" name="ExternalData8_99" headers="0" growShrinkType="insertClear" adjustColumnWidth="0" connectionId="780" xr16:uid="{4F6D504A-FFC2-442F-8013-8225366F40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3.xml><?xml version="1.0" encoding="utf-8"?>
<queryTable xmlns="http://schemas.openxmlformats.org/spreadsheetml/2006/main" xmlns:mc="http://schemas.openxmlformats.org/markup-compatibility/2006" xmlns:xr16="http://schemas.microsoft.com/office/spreadsheetml/2017/revision16" mc:Ignorable="xr16" name="ExternalData26_5" headers="0" growShrinkType="insertClear" adjustColumnWidth="0" connectionId="357" xr16:uid="{69F19811-513C-46A8-921F-8CC38ACFD9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4.xml><?xml version="1.0" encoding="utf-8"?>
<queryTable xmlns="http://schemas.openxmlformats.org/spreadsheetml/2006/main" xmlns:mc="http://schemas.openxmlformats.org/markup-compatibility/2006" xmlns:xr16="http://schemas.microsoft.com/office/spreadsheetml/2017/revision16" mc:Ignorable="xr16" name="ExternalData8_97" headers="0" growShrinkType="insertClear" adjustColumnWidth="0" connectionId="768" xr16:uid="{4AB69E8E-19EB-40F8-B650-2444771CBE7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5.xml><?xml version="1.0" encoding="utf-8"?>
<queryTable xmlns="http://schemas.openxmlformats.org/spreadsheetml/2006/main" xmlns:mc="http://schemas.openxmlformats.org/markup-compatibility/2006" xmlns:xr16="http://schemas.microsoft.com/office/spreadsheetml/2017/revision16" mc:Ignorable="xr16" name="ExternalData24_7" headers="0" growShrinkType="insertClear" adjustColumnWidth="0" connectionId="374" xr16:uid="{7B9EA054-5CD7-4573-88DF-EE0F27D2CEF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6.xml><?xml version="1.0" encoding="utf-8"?>
<queryTable xmlns="http://schemas.openxmlformats.org/spreadsheetml/2006/main" xmlns:mc="http://schemas.openxmlformats.org/markup-compatibility/2006" xmlns:xr16="http://schemas.microsoft.com/office/spreadsheetml/2017/revision16" mc:Ignorable="xr16" name="ExternalData12_3" headers="0" growShrinkType="insertClear" adjustColumnWidth="0" connectionId="490" xr16:uid="{4F859506-7782-4D31-B16F-0292D5F4B63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7.xml><?xml version="1.0" encoding="utf-8"?>
<queryTable xmlns="http://schemas.openxmlformats.org/spreadsheetml/2006/main" xmlns:mc="http://schemas.openxmlformats.org/markup-compatibility/2006" xmlns:xr16="http://schemas.microsoft.com/office/spreadsheetml/2017/revision16" mc:Ignorable="xr16" name="ExternalData2_39" headers="0" growShrinkType="insertClear" adjustColumnWidth="0" connectionId="644" xr16:uid="{0156D7A0-336A-45B9-BD7C-45F487C7E02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8.xml><?xml version="1.0" encoding="utf-8"?>
<queryTable xmlns="http://schemas.openxmlformats.org/spreadsheetml/2006/main" xmlns:mc="http://schemas.openxmlformats.org/markup-compatibility/2006" xmlns:xr16="http://schemas.microsoft.com/office/spreadsheetml/2017/revision16" mc:Ignorable="xr16" name="ExternalData11_7" headers="0" growShrinkType="insertClear" adjustColumnWidth="0" connectionId="502" xr16:uid="{458FA347-B2EA-41F1-8668-2AD629CF665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59.xml><?xml version="1.0" encoding="utf-8"?>
<queryTable xmlns="http://schemas.openxmlformats.org/spreadsheetml/2006/main" xmlns:mc="http://schemas.openxmlformats.org/markup-compatibility/2006" xmlns:xr16="http://schemas.microsoft.com/office/spreadsheetml/2017/revision16" mc:Ignorable="xr16" name="ExternalData2_54" headers="0" growShrinkType="insertClear" adjustColumnWidth="0" connectionId="752" xr16:uid="{3B3EFF88-0281-4339-920F-61BDE996A65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ExternalData8_12" headers="0" growShrinkType="insertClear" adjustColumnWidth="0" connectionId="314" xr16:uid="{00000000-0016-0000-1400-00001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0.xml><?xml version="1.0" encoding="utf-8"?>
<queryTable xmlns="http://schemas.openxmlformats.org/spreadsheetml/2006/main" xmlns:mc="http://schemas.openxmlformats.org/markup-compatibility/2006" xmlns:xr16="http://schemas.microsoft.com/office/spreadsheetml/2017/revision16" mc:Ignorable="xr16" name="ExternalData8_34" headers="0" growShrinkType="insertClear" adjustColumnWidth="0" connectionId="529" xr16:uid="{D17E9D5F-0174-4491-874E-9E795BD7FE7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1.xml><?xml version="1.0" encoding="utf-8"?>
<queryTable xmlns="http://schemas.openxmlformats.org/spreadsheetml/2006/main" xmlns:mc="http://schemas.openxmlformats.org/markup-compatibility/2006" xmlns:xr16="http://schemas.microsoft.com/office/spreadsheetml/2017/revision16" mc:Ignorable="xr16" name="ExternalData6_7" headers="0" growShrinkType="insertClear" adjustColumnWidth="0" connectionId="547" xr16:uid="{73369C1B-C999-41AC-9F50-45D42A29ABF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2.xml><?xml version="1.0" encoding="utf-8"?>
<queryTable xmlns="http://schemas.openxmlformats.org/spreadsheetml/2006/main" xmlns:mc="http://schemas.openxmlformats.org/markup-compatibility/2006" xmlns:xr16="http://schemas.microsoft.com/office/spreadsheetml/2017/revision16" mc:Ignorable="xr16" name="ExternalData24_5" headers="0" growShrinkType="insertClear" adjustColumnWidth="0" connectionId="373" xr16:uid="{CA7C9A69-0EBC-43D3-864F-63F1486B91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3.xml><?xml version="1.0" encoding="utf-8"?>
<queryTable xmlns="http://schemas.openxmlformats.org/spreadsheetml/2006/main" xmlns:mc="http://schemas.openxmlformats.org/markup-compatibility/2006" xmlns:xr16="http://schemas.microsoft.com/office/spreadsheetml/2017/revision16" mc:Ignorable="xr16" name="ExternalData8_51" headers="0" growShrinkType="insertClear" adjustColumnWidth="0" connectionId="654" xr16:uid="{8BB02EF0-DCCD-4D59-985D-C2EB5675815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4.xml><?xml version="1.0" encoding="utf-8"?>
<queryTable xmlns="http://schemas.openxmlformats.org/spreadsheetml/2006/main" xmlns:mc="http://schemas.openxmlformats.org/markup-compatibility/2006" xmlns:xr16="http://schemas.microsoft.com/office/spreadsheetml/2017/revision16" mc:Ignorable="xr16" name="ExternalData8_48" headers="0" growShrinkType="insertClear" adjustColumnWidth="0" connectionId="718" xr16:uid="{B3450715-BC93-4E1A-9B01-0A8FB35E41D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5.xml><?xml version="1.0" encoding="utf-8"?>
<queryTable xmlns="http://schemas.openxmlformats.org/spreadsheetml/2006/main" xmlns:mc="http://schemas.openxmlformats.org/markup-compatibility/2006" xmlns:xr16="http://schemas.microsoft.com/office/spreadsheetml/2017/revision16" mc:Ignorable="xr16" name="ExternalData2_12" headers="0" growShrinkType="insertClear" adjustColumnWidth="0" connectionId="664" xr16:uid="{00000000-0016-0000-1600-00004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6.xml><?xml version="1.0" encoding="utf-8"?>
<queryTable xmlns="http://schemas.openxmlformats.org/spreadsheetml/2006/main" xmlns:mc="http://schemas.openxmlformats.org/markup-compatibility/2006" xmlns:xr16="http://schemas.microsoft.com/office/spreadsheetml/2017/revision16" mc:Ignorable="xr16" name="ExternalData8_80" headers="0" growShrinkType="insertClear" adjustColumnWidth="0" connectionId="784" xr16:uid="{D7523AD1-21B7-4A69-8549-F23BD36F48F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7.xml><?xml version="1.0" encoding="utf-8"?>
<queryTable xmlns="http://schemas.openxmlformats.org/spreadsheetml/2006/main" xmlns:mc="http://schemas.openxmlformats.org/markup-compatibility/2006" xmlns:xr16="http://schemas.microsoft.com/office/spreadsheetml/2017/revision16" mc:Ignorable="xr16" name="ExternalData8_18" headers="0" growShrinkType="insertClear" adjustColumnWidth="0" connectionId="679" xr16:uid="{00000000-0016-0000-1600-00007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8.xml><?xml version="1.0" encoding="utf-8"?>
<queryTable xmlns="http://schemas.openxmlformats.org/spreadsheetml/2006/main" xmlns:mc="http://schemas.openxmlformats.org/markup-compatibility/2006" xmlns:xr16="http://schemas.microsoft.com/office/spreadsheetml/2017/revision16" mc:Ignorable="xr16" name="ExternalData8_9" headers="0" growShrinkType="insertClear" adjustColumnWidth="0" connectionId="676" xr16:uid="{00000000-0016-0000-1600-00009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69.xml><?xml version="1.0" encoding="utf-8"?>
<queryTable xmlns="http://schemas.openxmlformats.org/spreadsheetml/2006/main" xmlns:mc="http://schemas.openxmlformats.org/markup-compatibility/2006" xmlns:xr16="http://schemas.microsoft.com/office/spreadsheetml/2017/revision16" mc:Ignorable="xr16" name="ExternalData9_4" headers="0" growShrinkType="insertClear" adjustColumnWidth="0" connectionId="517" xr16:uid="{242E835B-A61F-4110-A245-35AF9725595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ExternalData8_13" headers="0" growShrinkType="insertClear" adjustColumnWidth="0" connectionId="309" xr16:uid="{C400CFCD-7AD2-495E-85EF-6C921B7FB8E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0.xml><?xml version="1.0" encoding="utf-8"?>
<queryTable xmlns="http://schemas.openxmlformats.org/spreadsheetml/2006/main" xmlns:mc="http://schemas.openxmlformats.org/markup-compatibility/2006" xmlns:xr16="http://schemas.microsoft.com/office/spreadsheetml/2017/revision16" mc:Ignorable="xr16" name="ExternalData8_85" headers="0" growShrinkType="insertClear" adjustColumnWidth="0" connectionId="759" xr16:uid="{7065C383-66F4-4290-8080-88B2A1C0D45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1.xml><?xml version="1.0" encoding="utf-8"?>
<queryTable xmlns="http://schemas.openxmlformats.org/spreadsheetml/2006/main" xmlns:mc="http://schemas.openxmlformats.org/markup-compatibility/2006" xmlns:xr16="http://schemas.microsoft.com/office/spreadsheetml/2017/revision16" mc:Ignorable="xr16" name="ExternalData2_86" headers="0" growShrinkType="insertClear" adjustColumnWidth="0" connectionId="737" xr16:uid="{E414059D-0766-4008-866F-CDA24B9FB2F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2.xml><?xml version="1.0" encoding="utf-8"?>
<queryTable xmlns="http://schemas.openxmlformats.org/spreadsheetml/2006/main" xmlns:mc="http://schemas.openxmlformats.org/markup-compatibility/2006" xmlns:xr16="http://schemas.microsoft.com/office/spreadsheetml/2017/revision16" mc:Ignorable="xr16" name="ExternalData8_19" headers="0" growShrinkType="insertClear" adjustColumnWidth="0" connectionId="697" xr16:uid="{00000000-0016-0000-1600-00004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3.xml><?xml version="1.0" encoding="utf-8"?>
<queryTable xmlns="http://schemas.openxmlformats.org/spreadsheetml/2006/main" xmlns:mc="http://schemas.openxmlformats.org/markup-compatibility/2006" xmlns:xr16="http://schemas.microsoft.com/office/spreadsheetml/2017/revision16" mc:Ignorable="xr16" name="ExternalData2_76" headers="0" growShrinkType="insertClear" adjustColumnWidth="0" connectionId="674" xr16:uid="{A9C751C4-AF28-4B4B-AA22-FCBD4535F2C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4.xml><?xml version="1.0" encoding="utf-8"?>
<queryTable xmlns="http://schemas.openxmlformats.org/spreadsheetml/2006/main" xmlns:mc="http://schemas.openxmlformats.org/markup-compatibility/2006" xmlns:xr16="http://schemas.microsoft.com/office/spreadsheetml/2017/revision16" mc:Ignorable="xr16" name="ExternalData24_8" headers="0" growShrinkType="insertClear" adjustColumnWidth="0" connectionId="377" xr16:uid="{293F3AF5-4057-4758-B887-DBF22DD5E8D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5.xml><?xml version="1.0" encoding="utf-8"?>
<queryTable xmlns="http://schemas.openxmlformats.org/spreadsheetml/2006/main" xmlns:mc="http://schemas.openxmlformats.org/markup-compatibility/2006" xmlns:xr16="http://schemas.microsoft.com/office/spreadsheetml/2017/revision16" mc:Ignorable="xr16" name="ExternalData8_86" headers="0" growShrinkType="insertClear" adjustColumnWidth="0" connectionId="681" xr16:uid="{70575BE6-43C8-45F6-B1CC-E185DEBDE95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6.xml><?xml version="1.0" encoding="utf-8"?>
<queryTable xmlns="http://schemas.openxmlformats.org/spreadsheetml/2006/main" xmlns:mc="http://schemas.openxmlformats.org/markup-compatibility/2006" xmlns:xr16="http://schemas.microsoft.com/office/spreadsheetml/2017/revision16" mc:Ignorable="xr16" name="ExternalData2_11" headers="0" growShrinkType="insertClear" adjustColumnWidth="0" connectionId="625" xr16:uid="{00000000-0016-0000-1600-00004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7.xml><?xml version="1.0" encoding="utf-8"?>
<queryTable xmlns="http://schemas.openxmlformats.org/spreadsheetml/2006/main" xmlns:mc="http://schemas.openxmlformats.org/markup-compatibility/2006" xmlns:xr16="http://schemas.microsoft.com/office/spreadsheetml/2017/revision16" mc:Ignorable="xr16" name="ExternalData6_8" headers="0" growShrinkType="insertClear" adjustColumnWidth="0" connectionId="542" xr16:uid="{E8CCEE6E-E8BF-41A6-AAA7-4D4BB0625B0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8.xml><?xml version="1.0" encoding="utf-8"?>
<queryTable xmlns="http://schemas.openxmlformats.org/spreadsheetml/2006/main" xmlns:mc="http://schemas.openxmlformats.org/markup-compatibility/2006" xmlns:xr16="http://schemas.microsoft.com/office/spreadsheetml/2017/revision16" mc:Ignorable="xr16" name="ExternalData8_89" headers="0" growShrinkType="insertClear" adjustColumnWidth="0" connectionId="762" xr16:uid="{6AA9A949-2B15-4CE6-B887-4F0BD0CC4E7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79.xml><?xml version="1.0" encoding="utf-8"?>
<queryTable xmlns="http://schemas.openxmlformats.org/spreadsheetml/2006/main" xmlns:mc="http://schemas.openxmlformats.org/markup-compatibility/2006" xmlns:xr16="http://schemas.microsoft.com/office/spreadsheetml/2017/revision16" mc:Ignorable="xr16" name="ExternalData8_77" headers="0" growShrinkType="insertClear" adjustColumnWidth="0" connectionId="526" xr16:uid="{8ABAEA23-B66F-4C54-8324-BCF205361FF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ExternalData2_15" headers="0" growShrinkType="insertClear" adjustColumnWidth="0" connectionId="292" xr16:uid="{CA3752BD-40B4-4FE0-AF04-362B144F576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0.xml><?xml version="1.0" encoding="utf-8"?>
<queryTable xmlns="http://schemas.openxmlformats.org/spreadsheetml/2006/main" xmlns:mc="http://schemas.openxmlformats.org/markup-compatibility/2006" xmlns:xr16="http://schemas.microsoft.com/office/spreadsheetml/2017/revision16" mc:Ignorable="xr16" name="ExternalData8_87" headers="0" growShrinkType="insertClear" adjustColumnWidth="0" connectionId="658" xr16:uid="{6EA3D7AB-AA39-4E6C-86C1-933186CCBB4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1.xml><?xml version="1.0" encoding="utf-8"?>
<queryTable xmlns="http://schemas.openxmlformats.org/spreadsheetml/2006/main" xmlns:mc="http://schemas.openxmlformats.org/markup-compatibility/2006" xmlns:xr16="http://schemas.microsoft.com/office/spreadsheetml/2017/revision16" mc:Ignorable="xr16" name="ExternalData16_5" headers="0" growShrinkType="insertClear" adjustColumnWidth="0" connectionId="451" xr16:uid="{42447D2F-425B-4A3D-BBD4-2197E4D864A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2.xml><?xml version="1.0" encoding="utf-8"?>
<queryTable xmlns="http://schemas.openxmlformats.org/spreadsheetml/2006/main" xmlns:mc="http://schemas.openxmlformats.org/markup-compatibility/2006" xmlns:xr16="http://schemas.microsoft.com/office/spreadsheetml/2017/revision16" mc:Ignorable="xr16" name="ExternalData12_8" headers="0" growShrinkType="insertClear" adjustColumnWidth="0" connectionId="493" xr16:uid="{CFA4C3F6-DC93-4166-9D5B-9F3F3725F5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3.xml><?xml version="1.0" encoding="utf-8"?>
<queryTable xmlns="http://schemas.openxmlformats.org/spreadsheetml/2006/main" xmlns:mc="http://schemas.openxmlformats.org/markup-compatibility/2006" xmlns:xr16="http://schemas.microsoft.com/office/spreadsheetml/2017/revision16" mc:Ignorable="xr16" name="ExternalData26" headers="0" growShrinkType="insertClear" adjustColumnWidth="0" connectionId="352" xr16:uid="{00000000-0016-0000-1600-00009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4.xml><?xml version="1.0" encoding="utf-8"?>
<queryTable xmlns="http://schemas.openxmlformats.org/spreadsheetml/2006/main" xmlns:mc="http://schemas.openxmlformats.org/markup-compatibility/2006" xmlns:xr16="http://schemas.microsoft.com/office/spreadsheetml/2017/revision16" mc:Ignorable="xr16" name="ExternalData8_4" headers="0" growShrinkType="insertClear" adjustColumnWidth="0" connectionId="652" xr16:uid="{00000000-0016-0000-1600-00006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5.xml><?xml version="1.0" encoding="utf-8"?>
<queryTable xmlns="http://schemas.openxmlformats.org/spreadsheetml/2006/main" xmlns:mc="http://schemas.openxmlformats.org/markup-compatibility/2006" xmlns:xr16="http://schemas.microsoft.com/office/spreadsheetml/2017/revision16" mc:Ignorable="xr16" name="ExternalData11" headers="0" growShrinkType="insertClear" adjustColumnWidth="0" connectionId="494" xr16:uid="{00000000-0016-0000-1600-00003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6.xml><?xml version="1.0" encoding="utf-8"?>
<queryTable xmlns="http://schemas.openxmlformats.org/spreadsheetml/2006/main" xmlns:mc="http://schemas.openxmlformats.org/markup-compatibility/2006" xmlns:xr16="http://schemas.microsoft.com/office/spreadsheetml/2017/revision16" mc:Ignorable="xr16" name="ExternalData4_6" headers="0" growShrinkType="insertClear" adjustColumnWidth="0" connectionId="563" xr16:uid="{EB9E472B-84FA-4508-818C-27EB31BE035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7.xml><?xml version="1.0" encoding="utf-8"?>
<queryTable xmlns="http://schemas.openxmlformats.org/spreadsheetml/2006/main" xmlns:mc="http://schemas.openxmlformats.org/markup-compatibility/2006" xmlns:xr16="http://schemas.microsoft.com/office/spreadsheetml/2017/revision16" mc:Ignorable="xr16" name="ExternalData2_21" headers="0" growShrinkType="insertClear" adjustColumnWidth="0" connectionId="669" xr16:uid="{00000000-0016-0000-1600-00003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8.xml><?xml version="1.0" encoding="utf-8"?>
<queryTable xmlns="http://schemas.openxmlformats.org/spreadsheetml/2006/main" xmlns:mc="http://schemas.openxmlformats.org/markup-compatibility/2006" xmlns:xr16="http://schemas.microsoft.com/office/spreadsheetml/2017/revision16" mc:Ignorable="xr16" name="ExternalData18_8" headers="0" growShrinkType="insertClear" adjustColumnWidth="0" connectionId="432" xr16:uid="{CFF8FF55-896E-4868-B19E-A5A1CC02C5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89.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579" xr16:uid="{00000000-0016-0000-1600-00006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983" xr16:uid="{BC2F2505-33AE-4764-935C-8C2ACFF12E0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0.xml><?xml version="1.0" encoding="utf-8"?>
<queryTable xmlns="http://schemas.openxmlformats.org/spreadsheetml/2006/main" xmlns:mc="http://schemas.openxmlformats.org/markup-compatibility/2006" xmlns:xr16="http://schemas.microsoft.com/office/spreadsheetml/2017/revision16" mc:Ignorable="xr16" name="ExternalData2_43" headers="0" growShrinkType="insertClear" adjustColumnWidth="0" connectionId="629" xr16:uid="{66E87D8C-4DC7-42E9-8A00-69316CFE7C7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1.xml><?xml version="1.0" encoding="utf-8"?>
<queryTable xmlns="http://schemas.openxmlformats.org/spreadsheetml/2006/main" xmlns:mc="http://schemas.openxmlformats.org/markup-compatibility/2006" xmlns:xr16="http://schemas.microsoft.com/office/spreadsheetml/2017/revision16" mc:Ignorable="xr16" name="ExternalData16_3" headers="0" growShrinkType="insertClear" adjustColumnWidth="0" connectionId="446" xr16:uid="{EF075B23-7BDC-4B62-8D0D-28D9353E1E0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2.xml><?xml version="1.0" encoding="utf-8"?>
<queryTable xmlns="http://schemas.openxmlformats.org/spreadsheetml/2006/main" xmlns:mc="http://schemas.openxmlformats.org/markup-compatibility/2006" xmlns:xr16="http://schemas.microsoft.com/office/spreadsheetml/2017/revision16" mc:Ignorable="xr16" name="ExternalData2_18" headers="0" growShrinkType="insertClear" adjustColumnWidth="0" connectionId="583" xr16:uid="{00000000-0016-0000-1600-00006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3.xml><?xml version="1.0" encoding="utf-8"?>
<queryTable xmlns="http://schemas.openxmlformats.org/spreadsheetml/2006/main" xmlns:mc="http://schemas.openxmlformats.org/markup-compatibility/2006" xmlns:xr16="http://schemas.microsoft.com/office/spreadsheetml/2017/revision16" mc:Ignorable="xr16" name="ExternalData3_8" headers="0" growShrinkType="insertClear" adjustColumnWidth="0" connectionId="571" xr16:uid="{B0D81020-E9C7-44C5-BEE5-5BE0ABDCAE0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4.xml><?xml version="1.0" encoding="utf-8"?>
<queryTable xmlns="http://schemas.openxmlformats.org/spreadsheetml/2006/main" xmlns:mc="http://schemas.openxmlformats.org/markup-compatibility/2006" xmlns:xr16="http://schemas.microsoft.com/office/spreadsheetml/2017/revision16" mc:Ignorable="xr16" name="ExternalData20_2" headers="0" growShrinkType="insertClear" adjustColumnWidth="0" connectionId="412" xr16:uid="{00000000-0016-0000-1600-00006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5.xml><?xml version="1.0" encoding="utf-8"?>
<queryTable xmlns="http://schemas.openxmlformats.org/spreadsheetml/2006/main" xmlns:mc="http://schemas.openxmlformats.org/markup-compatibility/2006" xmlns:xr16="http://schemas.microsoft.com/office/spreadsheetml/2017/revision16" mc:Ignorable="xr16" name="ExternalData18_5" headers="0" growShrinkType="insertClear" adjustColumnWidth="0" connectionId="433" xr16:uid="{61B6B4A5-B4BB-4FCB-B30C-E9A1E668D7B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6.xml><?xml version="1.0" encoding="utf-8"?>
<queryTable xmlns="http://schemas.openxmlformats.org/spreadsheetml/2006/main" xmlns:mc="http://schemas.openxmlformats.org/markup-compatibility/2006" xmlns:xr16="http://schemas.microsoft.com/office/spreadsheetml/2017/revision16" mc:Ignorable="xr16" name="ExternalData8_71" headers="0" growShrinkType="insertClear" adjustColumnWidth="0" connectionId="603" xr16:uid="{08506DD1-DED4-4CDD-A236-5034A8DC5CC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7.xml><?xml version="1.0" encoding="utf-8"?>
<queryTable xmlns="http://schemas.openxmlformats.org/spreadsheetml/2006/main" xmlns:mc="http://schemas.openxmlformats.org/markup-compatibility/2006" xmlns:xr16="http://schemas.microsoft.com/office/spreadsheetml/2017/revision16" mc:Ignorable="xr16" name="ExternalData17_2" headers="0" growShrinkType="insertClear" adjustColumnWidth="0" connectionId="439" xr16:uid="{00000000-0016-0000-1600-0000B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8.xml><?xml version="1.0" encoding="utf-8"?>
<queryTable xmlns="http://schemas.openxmlformats.org/spreadsheetml/2006/main" xmlns:mc="http://schemas.openxmlformats.org/markup-compatibility/2006" xmlns:xr16="http://schemas.microsoft.com/office/spreadsheetml/2017/revision16" mc:Ignorable="xr16" name="ExternalData24_6" headers="0" growShrinkType="insertClear" adjustColumnWidth="0" connectionId="379" xr16:uid="{1404429B-A5D1-4CBD-8E63-984E4E55C4F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499.xml><?xml version="1.0" encoding="utf-8"?>
<queryTable xmlns="http://schemas.openxmlformats.org/spreadsheetml/2006/main" xmlns:mc="http://schemas.openxmlformats.org/markup-compatibility/2006" xmlns:xr16="http://schemas.microsoft.com/office/spreadsheetml/2017/revision16" mc:Ignorable="xr16" name="ExternalData13_7" headers="0" growShrinkType="insertClear" adjustColumnWidth="0" connectionId="480" xr16:uid="{D9F27CB7-5BA7-4926-A9B3-43C05B44A9E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287" xr16:uid="{0E045461-1517-46E2-9134-7E8E8B5E59A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979" xr16:uid="{34E7DC71-0192-4DB3-BDF6-7852AB4072F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0.xml><?xml version="1.0" encoding="utf-8"?>
<queryTable xmlns="http://schemas.openxmlformats.org/spreadsheetml/2006/main" xmlns:mc="http://schemas.openxmlformats.org/markup-compatibility/2006" xmlns:xr16="http://schemas.microsoft.com/office/spreadsheetml/2017/revision16" mc:Ignorable="xr16" name="ExternalData8_76" headers="0" growShrinkType="insertClear" adjustColumnWidth="0" connectionId="699" xr16:uid="{EE1E84A0-A2E9-48E0-87A3-9AC0F52F814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1.xml><?xml version="1.0" encoding="utf-8"?>
<queryTable xmlns="http://schemas.openxmlformats.org/spreadsheetml/2006/main" xmlns:mc="http://schemas.openxmlformats.org/markup-compatibility/2006" xmlns:xr16="http://schemas.microsoft.com/office/spreadsheetml/2017/revision16" mc:Ignorable="xr16" name="ExternalData26_3" headers="0" growShrinkType="insertClear" adjustColumnWidth="0" connectionId="354" xr16:uid="{C5AF8A5A-6CB0-49B8-867E-452A06A020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2.xml><?xml version="1.0" encoding="utf-8"?>
<queryTable xmlns="http://schemas.openxmlformats.org/spreadsheetml/2006/main" xmlns:mc="http://schemas.openxmlformats.org/markup-compatibility/2006" xmlns:xr16="http://schemas.microsoft.com/office/spreadsheetml/2017/revision16" mc:Ignorable="xr16" name="ExternalData8_64" headers="0" growShrinkType="insertClear" adjustColumnWidth="0" connectionId="757" xr16:uid="{BC882027-8E23-462E-90E3-2D058ECACD3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3.xml><?xml version="1.0" encoding="utf-8"?>
<queryTable xmlns="http://schemas.openxmlformats.org/spreadsheetml/2006/main" xmlns:mc="http://schemas.openxmlformats.org/markup-compatibility/2006" xmlns:xr16="http://schemas.microsoft.com/office/spreadsheetml/2017/revision16" mc:Ignorable="xr16" name="ExternalData21_3" headers="0" growShrinkType="insertClear" adjustColumnWidth="0" connectionId="406" xr16:uid="{AADB62C5-86B8-49C3-B033-342454EEF03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4.xml><?xml version="1.0" encoding="utf-8"?>
<queryTable xmlns="http://schemas.openxmlformats.org/spreadsheetml/2006/main" xmlns:mc="http://schemas.openxmlformats.org/markup-compatibility/2006" xmlns:xr16="http://schemas.microsoft.com/office/spreadsheetml/2017/revision16" mc:Ignorable="xr16" name="ExternalData8_56" headers="0" growShrinkType="insertClear" adjustColumnWidth="0" connectionId="755" xr16:uid="{220D10CF-269F-48CD-BA37-A5A391F10BB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5.xml><?xml version="1.0" encoding="utf-8"?>
<queryTable xmlns="http://schemas.openxmlformats.org/spreadsheetml/2006/main" xmlns:mc="http://schemas.openxmlformats.org/markup-compatibility/2006" xmlns:xr16="http://schemas.microsoft.com/office/spreadsheetml/2017/revision16" mc:Ignorable="xr16" name="ExternalData2_51" headers="0" growShrinkType="insertClear" adjustColumnWidth="0" connectionId="595" xr16:uid="{FBF3F82D-E1BD-4709-81EB-E6243D2CEC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6.xml><?xml version="1.0" encoding="utf-8"?>
<queryTable xmlns="http://schemas.openxmlformats.org/spreadsheetml/2006/main" xmlns:mc="http://schemas.openxmlformats.org/markup-compatibility/2006" xmlns:xr16="http://schemas.microsoft.com/office/spreadsheetml/2017/revision16" mc:Ignorable="xr16" name="ExternalData8_12" headers="0" growShrinkType="insertClear" adjustColumnWidth="0" connectionId="634" xr16:uid="{00000000-0016-0000-1600-00004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7.xml><?xml version="1.0" encoding="utf-8"?>
<queryTable xmlns="http://schemas.openxmlformats.org/spreadsheetml/2006/main" xmlns:mc="http://schemas.openxmlformats.org/markup-compatibility/2006" xmlns:xr16="http://schemas.microsoft.com/office/spreadsheetml/2017/revision16" mc:Ignorable="xr16" name="ExternalData5_7" headers="0" growShrinkType="insertClear" adjustColumnWidth="0" connectionId="551" xr16:uid="{2D5072A8-B923-44D7-8EAC-C3CEE488CEC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8.xml><?xml version="1.0" encoding="utf-8"?>
<queryTable xmlns="http://schemas.openxmlformats.org/spreadsheetml/2006/main" xmlns:mc="http://schemas.openxmlformats.org/markup-compatibility/2006" xmlns:xr16="http://schemas.microsoft.com/office/spreadsheetml/2017/revision16" mc:Ignorable="xr16" name="ExternalData2_61" headers="0" growShrinkType="insertClear" adjustColumnWidth="0" connectionId="732" xr16:uid="{F092F571-0151-407C-BBA9-73C0D7CA93C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09.xml><?xml version="1.0" encoding="utf-8"?>
<queryTable xmlns="http://schemas.openxmlformats.org/spreadsheetml/2006/main" xmlns:mc="http://schemas.openxmlformats.org/markup-compatibility/2006" xmlns:xr16="http://schemas.microsoft.com/office/spreadsheetml/2017/revision16" mc:Ignorable="xr16" name="ExternalData19_1" headers="0" growShrinkType="insertClear" adjustColumnWidth="0" connectionId="418" xr16:uid="{00000000-0016-0000-1600-00009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ExternalData2_14" headers="0" growShrinkType="insertClear" adjustColumnWidth="0" connectionId="245" xr16:uid="{7171334F-7843-48B4-9186-E9667DFB59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0.xml><?xml version="1.0" encoding="utf-8"?>
<queryTable xmlns="http://schemas.openxmlformats.org/spreadsheetml/2006/main" xmlns:mc="http://schemas.openxmlformats.org/markup-compatibility/2006" xmlns:xr16="http://schemas.microsoft.com/office/spreadsheetml/2017/revision16" mc:Ignorable="xr16" name="ExternalData13_1" headers="0" growShrinkType="insertClear" adjustColumnWidth="0" connectionId="475" xr16:uid="{00000000-0016-0000-1600-00008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1.xml><?xml version="1.0" encoding="utf-8"?>
<queryTable xmlns="http://schemas.openxmlformats.org/spreadsheetml/2006/main" xmlns:mc="http://schemas.openxmlformats.org/markup-compatibility/2006" xmlns:xr16="http://schemas.microsoft.com/office/spreadsheetml/2017/revision16" mc:Ignorable="xr16" name="ExternalData10_4" headers="0" growShrinkType="insertClear" adjustColumnWidth="0" connectionId="505" xr16:uid="{4ABDFB73-CA4E-494A-9364-11A9ECA0124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2.xml><?xml version="1.0" encoding="utf-8"?>
<queryTable xmlns="http://schemas.openxmlformats.org/spreadsheetml/2006/main" xmlns:mc="http://schemas.openxmlformats.org/markup-compatibility/2006" xmlns:xr16="http://schemas.microsoft.com/office/spreadsheetml/2017/revision16" mc:Ignorable="xr16" name="ExternalData8_101" headers="0" growShrinkType="insertClear" adjustColumnWidth="0" connectionId="719" xr16:uid="{CDC7EF6B-460E-4C36-BFFF-1440ACD450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3.xml><?xml version="1.0" encoding="utf-8"?>
<queryTable xmlns="http://schemas.openxmlformats.org/spreadsheetml/2006/main" xmlns:mc="http://schemas.openxmlformats.org/markup-compatibility/2006" xmlns:xr16="http://schemas.microsoft.com/office/spreadsheetml/2017/revision16" mc:Ignorable="xr16" name="ExternalData8_78" headers="0" growShrinkType="insertClear" adjustColumnWidth="0" connectionId="621" xr16:uid="{C6D2670A-2B1E-4A6F-A948-94CC69AD6E7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4.xml><?xml version="1.0" encoding="utf-8"?>
<queryTable xmlns="http://schemas.openxmlformats.org/spreadsheetml/2006/main" xmlns:mc="http://schemas.openxmlformats.org/markup-compatibility/2006" xmlns:xr16="http://schemas.microsoft.com/office/spreadsheetml/2017/revision16" mc:Ignorable="xr16" name="ExternalData9" headers="0" growShrinkType="insertClear" adjustColumnWidth="0" connectionId="512" xr16:uid="{00000000-0016-0000-1600-00009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5.xml><?xml version="1.0" encoding="utf-8"?>
<queryTable xmlns="http://schemas.openxmlformats.org/spreadsheetml/2006/main" xmlns:mc="http://schemas.openxmlformats.org/markup-compatibility/2006" xmlns:xr16="http://schemas.microsoft.com/office/spreadsheetml/2017/revision16" mc:Ignorable="xr16" name="ExternalData17_5" headers="0" growShrinkType="insertClear" adjustColumnWidth="0" connectionId="440" xr16:uid="{AA669AE9-05B5-4FBA-9EC0-6D991357E5E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6.xml><?xml version="1.0" encoding="utf-8"?>
<queryTable xmlns="http://schemas.openxmlformats.org/spreadsheetml/2006/main" xmlns:mc="http://schemas.openxmlformats.org/markup-compatibility/2006" xmlns:xr16="http://schemas.microsoft.com/office/spreadsheetml/2017/revision16" mc:Ignorable="xr16" name="ExternalData14_7" headers="0" growShrinkType="insertClear" adjustColumnWidth="0" connectionId="471" xr16:uid="{16FC70AD-FBB1-4196-998F-424AC39075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7.xml><?xml version="1.0" encoding="utf-8"?>
<queryTable xmlns="http://schemas.openxmlformats.org/spreadsheetml/2006/main" xmlns:mc="http://schemas.openxmlformats.org/markup-compatibility/2006" xmlns:xr16="http://schemas.microsoft.com/office/spreadsheetml/2017/revision16" mc:Ignorable="xr16" name="ExternalData6_6" headers="0" growShrinkType="insertClear" adjustColumnWidth="0" connectionId="545" xr16:uid="{265F5887-2745-4A9D-BA94-6998ED6AFE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8.xml><?xml version="1.0" encoding="utf-8"?>
<queryTable xmlns="http://schemas.openxmlformats.org/spreadsheetml/2006/main" xmlns:mc="http://schemas.openxmlformats.org/markup-compatibility/2006" xmlns:xr16="http://schemas.microsoft.com/office/spreadsheetml/2017/revision16" mc:Ignorable="xr16" name="ExternalData20" headers="0" growShrinkType="insertClear" adjustColumnWidth="0" connectionId="408" xr16:uid="{00000000-0016-0000-1600-0000A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19.xml><?xml version="1.0" encoding="utf-8"?>
<queryTable xmlns="http://schemas.openxmlformats.org/spreadsheetml/2006/main" xmlns:mc="http://schemas.openxmlformats.org/markup-compatibility/2006" xmlns:xr16="http://schemas.microsoft.com/office/spreadsheetml/2017/revision16" mc:Ignorable="xr16" name="ExternalData2_27" headers="0" growShrinkType="insertClear" adjustColumnWidth="0" connectionId="704" xr16:uid="{CC78ABBD-BA0F-4F6B-A421-9110C4D1F64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ExternalData8_14" headers="0" growShrinkType="insertClear" adjustColumnWidth="0" connectionId="320" xr16:uid="{C1CA11CB-74B5-4BF2-AEFA-3CCDCD3D0DE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0.xml><?xml version="1.0" encoding="utf-8"?>
<queryTable xmlns="http://schemas.openxmlformats.org/spreadsheetml/2006/main" xmlns:mc="http://schemas.openxmlformats.org/markup-compatibility/2006" xmlns:xr16="http://schemas.microsoft.com/office/spreadsheetml/2017/revision16" mc:Ignorable="xr16" name="ExternalData2_84" headers="0" growShrinkType="insertClear" adjustColumnWidth="0" connectionId="648" xr16:uid="{A0CD9906-D56D-43D8-B671-485EF779268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1.xml><?xml version="1.0" encoding="utf-8"?>
<queryTable xmlns="http://schemas.openxmlformats.org/spreadsheetml/2006/main" xmlns:mc="http://schemas.openxmlformats.org/markup-compatibility/2006" xmlns:xr16="http://schemas.microsoft.com/office/spreadsheetml/2017/revision16" mc:Ignorable="xr16" name="ExternalData2_87" headers="0" growShrinkType="insertClear" adjustColumnWidth="0" connectionId="630" xr16:uid="{DE5A85A7-6D29-4C9E-8C17-FC07B2D8971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2.xml><?xml version="1.0" encoding="utf-8"?>
<queryTable xmlns="http://schemas.openxmlformats.org/spreadsheetml/2006/main" xmlns:mc="http://schemas.openxmlformats.org/markup-compatibility/2006" xmlns:xr16="http://schemas.microsoft.com/office/spreadsheetml/2017/revision16" mc:Ignorable="xr16" name="ExternalData19_7" headers="0" growShrinkType="insertClear" adjustColumnWidth="0" connectionId="425" xr16:uid="{6F7FE958-ECDA-4AA8-B06E-06D4DF09B0E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3.xml><?xml version="1.0" encoding="utf-8"?>
<queryTable xmlns="http://schemas.openxmlformats.org/spreadsheetml/2006/main" xmlns:mc="http://schemas.openxmlformats.org/markup-compatibility/2006" xmlns:xr16="http://schemas.microsoft.com/office/spreadsheetml/2017/revision16" mc:Ignorable="xr16" name="ExternalData14_1" headers="0" growShrinkType="insertClear" adjustColumnWidth="0" connectionId="464" xr16:uid="{00000000-0016-0000-1600-00006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4.xml><?xml version="1.0" encoding="utf-8"?>
<queryTable xmlns="http://schemas.openxmlformats.org/spreadsheetml/2006/main" xmlns:mc="http://schemas.openxmlformats.org/markup-compatibility/2006" xmlns:xr16="http://schemas.microsoft.com/office/spreadsheetml/2017/revision16" mc:Ignorable="xr16" name="ExternalData19_3" headers="0" growShrinkType="insertClear" adjustColumnWidth="0" connectionId="422" xr16:uid="{ED87B5FF-FA88-468F-B1BB-CE6CC791725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5.xml><?xml version="1.0" encoding="utf-8"?>
<queryTable xmlns="http://schemas.openxmlformats.org/spreadsheetml/2006/main" xmlns:mc="http://schemas.openxmlformats.org/markup-compatibility/2006" xmlns:xr16="http://schemas.microsoft.com/office/spreadsheetml/2017/revision16" mc:Ignorable="xr16" name="ExternalData13_6" headers="0" growShrinkType="insertClear" adjustColumnWidth="0" connectionId="484" xr16:uid="{2D978090-ECDA-4E55-96D2-ECA08CC367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6.xml><?xml version="1.0" encoding="utf-8"?>
<queryTable xmlns="http://schemas.openxmlformats.org/spreadsheetml/2006/main" xmlns:mc="http://schemas.openxmlformats.org/markup-compatibility/2006" xmlns:xr16="http://schemas.microsoft.com/office/spreadsheetml/2017/revision16" mc:Ignorable="xr16" name="ExternalData13_2" headers="0" growShrinkType="insertClear" adjustColumnWidth="0" connectionId="478" xr16:uid="{00000000-0016-0000-1600-00003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7.xml><?xml version="1.0" encoding="utf-8"?>
<queryTable xmlns="http://schemas.openxmlformats.org/spreadsheetml/2006/main" xmlns:mc="http://schemas.openxmlformats.org/markup-compatibility/2006" xmlns:xr16="http://schemas.microsoft.com/office/spreadsheetml/2017/revision16" mc:Ignorable="xr16" name="ExternalData10" headers="0" growShrinkType="insertClear" adjustColumnWidth="0" connectionId="503" xr16:uid="{00000000-0016-0000-1600-00008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8.xml><?xml version="1.0" encoding="utf-8"?>
<queryTable xmlns="http://schemas.openxmlformats.org/spreadsheetml/2006/main" xmlns:mc="http://schemas.openxmlformats.org/markup-compatibility/2006" xmlns:xr16="http://schemas.microsoft.com/office/spreadsheetml/2017/revision16" mc:Ignorable="xr16" name="ExternalData22_6" headers="0" growShrinkType="insertClear" adjustColumnWidth="0" connectionId="393" xr16:uid="{D6A01551-477D-4984-86F1-30486A7E4B1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29.xml><?xml version="1.0" encoding="utf-8"?>
<queryTable xmlns="http://schemas.openxmlformats.org/spreadsheetml/2006/main" xmlns:mc="http://schemas.openxmlformats.org/markup-compatibility/2006" xmlns:xr16="http://schemas.microsoft.com/office/spreadsheetml/2017/revision16" mc:Ignorable="xr16" name="ExternalData3_5" headers="0" growShrinkType="insertClear" adjustColumnWidth="0" connectionId="577" xr16:uid="{4761D284-E822-4DED-832D-1485D400B76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972" xr16:uid="{00000000-0016-0000-1400-00001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0.xml><?xml version="1.0" encoding="utf-8"?>
<queryTable xmlns="http://schemas.openxmlformats.org/spreadsheetml/2006/main" xmlns:mc="http://schemas.openxmlformats.org/markup-compatibility/2006" xmlns:xr16="http://schemas.microsoft.com/office/spreadsheetml/2017/revision16" mc:Ignorable="xr16" name="ExternalData16_8" headers="0" growShrinkType="insertClear" adjustColumnWidth="0" connectionId="447" xr16:uid="{37C55EA1-24C0-446C-8F19-358162031F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1.xml><?xml version="1.0" encoding="utf-8"?>
<queryTable xmlns="http://schemas.openxmlformats.org/spreadsheetml/2006/main" xmlns:mc="http://schemas.openxmlformats.org/markup-compatibility/2006" xmlns:xr16="http://schemas.microsoft.com/office/spreadsheetml/2017/revision16" mc:Ignorable="xr16" name="ExternalData8_72" headers="0" growShrinkType="insertClear" adjustColumnWidth="0" connectionId="764" xr16:uid="{9B8413BB-2AFE-4EC3-A68D-CAC2B3978D2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2.xml><?xml version="1.0" encoding="utf-8"?>
<queryTable xmlns="http://schemas.openxmlformats.org/spreadsheetml/2006/main" xmlns:mc="http://schemas.openxmlformats.org/markup-compatibility/2006" xmlns:xr16="http://schemas.microsoft.com/office/spreadsheetml/2017/revision16" mc:Ignorable="xr16" name="ExternalData8_52" headers="0" growShrinkType="insertClear" adjustColumnWidth="0" connectionId="638" xr16:uid="{37B9896D-5329-4134-80A4-7D6F907D47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3.xml><?xml version="1.0" encoding="utf-8"?>
<queryTable xmlns="http://schemas.openxmlformats.org/spreadsheetml/2006/main" xmlns:mc="http://schemas.openxmlformats.org/markup-compatibility/2006" xmlns:xr16="http://schemas.microsoft.com/office/spreadsheetml/2017/revision16" mc:Ignorable="xr16" name="ExternalData10_8" headers="0" growShrinkType="insertClear" adjustColumnWidth="0" connectionId="511" xr16:uid="{7E4E5227-FFEF-4FAA-B381-80466B157A7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4.xml><?xml version="1.0" encoding="utf-8"?>
<queryTable xmlns="http://schemas.openxmlformats.org/spreadsheetml/2006/main" xmlns:mc="http://schemas.openxmlformats.org/markup-compatibility/2006" xmlns:xr16="http://schemas.microsoft.com/office/spreadsheetml/2017/revision16" mc:Ignorable="xr16" name="ExternalData20_8" headers="0" growShrinkType="insertClear" adjustColumnWidth="0" connectionId="411" xr16:uid="{A20FAE2B-C509-44D5-AF79-C9A60939439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5.xml><?xml version="1.0" encoding="utf-8"?>
<queryTable xmlns="http://schemas.openxmlformats.org/spreadsheetml/2006/main" xmlns:mc="http://schemas.openxmlformats.org/markup-compatibility/2006" xmlns:xr16="http://schemas.microsoft.com/office/spreadsheetml/2017/revision16" mc:Ignorable="xr16" name="ExternalData8_63" headers="0" growShrinkType="insertClear" adjustColumnWidth="0" connectionId="775" xr16:uid="{A76798D6-56AE-4C5E-ADBE-2F3B9C5654D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6.xml><?xml version="1.0" encoding="utf-8"?>
<queryTable xmlns="http://schemas.openxmlformats.org/spreadsheetml/2006/main" xmlns:mc="http://schemas.openxmlformats.org/markup-compatibility/2006" xmlns:xr16="http://schemas.microsoft.com/office/spreadsheetml/2017/revision16" mc:Ignorable="xr16" name="ExternalData8_29" headers="0" growShrinkType="insertClear" adjustColumnWidth="0" connectionId="756" xr16:uid="{19CA5F0D-9EF4-45C5-95D8-9E38A9BCF32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7.xml><?xml version="1.0" encoding="utf-8"?>
<queryTable xmlns="http://schemas.openxmlformats.org/spreadsheetml/2006/main" xmlns:mc="http://schemas.openxmlformats.org/markup-compatibility/2006" xmlns:xr16="http://schemas.microsoft.com/office/spreadsheetml/2017/revision16" mc:Ignorable="xr16" name="ExternalData17_4" headers="0" growShrinkType="insertClear" adjustColumnWidth="0" connectionId="437" xr16:uid="{B886D0D5-F4D0-46F3-8633-A492195DAF0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8.xml><?xml version="1.0" encoding="utf-8"?>
<queryTable xmlns="http://schemas.openxmlformats.org/spreadsheetml/2006/main" xmlns:mc="http://schemas.openxmlformats.org/markup-compatibility/2006" xmlns:xr16="http://schemas.microsoft.com/office/spreadsheetml/2017/revision16" mc:Ignorable="xr16" name="ExternalData2_56" headers="0" growShrinkType="insertClear" adjustColumnWidth="0" connectionId="739" xr16:uid="{924FE7E1-2BF4-427A-A3AD-3731891B4C1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39.xml><?xml version="1.0" encoding="utf-8"?>
<queryTable xmlns="http://schemas.openxmlformats.org/spreadsheetml/2006/main" xmlns:mc="http://schemas.openxmlformats.org/markup-compatibility/2006" xmlns:xr16="http://schemas.microsoft.com/office/spreadsheetml/2017/revision16" mc:Ignorable="xr16" name="ExternalData4_3" headers="0" growShrinkType="insertClear" adjustColumnWidth="0" connectionId="559" xr16:uid="{5D4C2042-B33E-4821-B54B-114E55F863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ExternalData2_13" headers="0" growShrinkType="insertClear" adjustColumnWidth="0" connectionId="254" xr16:uid="{A6FEC528-9700-420E-A1D4-71F3A84EBAD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0.xml><?xml version="1.0" encoding="utf-8"?>
<queryTable xmlns="http://schemas.openxmlformats.org/spreadsheetml/2006/main" xmlns:mc="http://schemas.openxmlformats.org/markup-compatibility/2006" xmlns:xr16="http://schemas.microsoft.com/office/spreadsheetml/2017/revision16" mc:Ignorable="xr16" name="ExternalData24_1" headers="0" growShrinkType="insertClear" adjustColumnWidth="0" connectionId="372" xr16:uid="{00000000-0016-0000-1600-0000A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1.xml><?xml version="1.0" encoding="utf-8"?>
<queryTable xmlns="http://schemas.openxmlformats.org/spreadsheetml/2006/main" xmlns:mc="http://schemas.openxmlformats.org/markup-compatibility/2006" xmlns:xr16="http://schemas.microsoft.com/office/spreadsheetml/2017/revision16" mc:Ignorable="xr16" name="ExternalData8_83" headers="0" growShrinkType="insertClear" adjustColumnWidth="0" connectionId="683" xr16:uid="{DBB0659A-5721-4685-8100-3E5D5E4B45B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2.xml><?xml version="1.0" encoding="utf-8"?>
<queryTable xmlns="http://schemas.openxmlformats.org/spreadsheetml/2006/main" xmlns:mc="http://schemas.openxmlformats.org/markup-compatibility/2006" xmlns:xr16="http://schemas.microsoft.com/office/spreadsheetml/2017/revision16" mc:Ignorable="xr16" name="ExternalData14_8" headers="0" growShrinkType="insertClear" adjustColumnWidth="0" connectionId="466" xr16:uid="{DDC71321-CFB6-4DFC-982F-D02B8FEF729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3.xml><?xml version="1.0" encoding="utf-8"?>
<queryTable xmlns="http://schemas.openxmlformats.org/spreadsheetml/2006/main" xmlns:mc="http://schemas.openxmlformats.org/markup-compatibility/2006" xmlns:xr16="http://schemas.microsoft.com/office/spreadsheetml/2017/revision16" mc:Ignorable="xr16" name="ExternalData22_5" headers="0" growShrinkType="insertClear" adjustColumnWidth="0" connectionId="395" xr16:uid="{6E9C7A3F-898C-4FFC-8CF5-3674A34B644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4.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790" xr16:uid="{3EFD1049-344F-4426-B4D3-BF28D21BAE0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5.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786" xr16:uid="{00000000-0016-0000-1700-0000B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6.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788" xr16:uid="{497013BF-DD36-41F9-BB6A-66C545BF0D8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7.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791" xr16:uid="{9EB8A3E8-85E3-4934-A6D1-591781A4F58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8.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787" xr16:uid="{00000000-0016-0000-1700-0000B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49.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789" xr16:uid="{E83B9263-86DC-48D1-99B4-316CB39EBE0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ExternalData3_1" headers="0" growShrinkType="insertClear" adjustColumnWidth="0" connectionId="299" xr16:uid="{00000000-0016-0000-1500-00001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0.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798" xr16:uid="{79CC6E73-1D11-4B5C-99E9-E07716BF3F8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1.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793" xr16:uid="{00000000-0016-0000-1800-0000B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2.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794" xr16:uid="{00000000-0016-0000-1800-0000B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3.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795" xr16:uid="{337A83DD-731B-4756-947B-06142B2FB42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4.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797" xr16:uid="{6844406D-26E4-4EA5-BD7A-45168F8634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5.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796" xr16:uid="{D9023879-AF3D-43C3-9489-D54BE484D3C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6.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804" xr16:uid="{00000000-0016-0000-1A00-0000B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7.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07" xr16:uid="{9DD580EE-28E4-439C-BF79-518E41DDDB9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8.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803" xr16:uid="{00000000-0016-0000-1A00-0000B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59.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808" xr16:uid="{7796C440-80BB-49C2-AD43-BE63DB3D551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ExternalData8_14" headers="0" growShrinkType="insertClear" adjustColumnWidth="0" connectionId="317" xr16:uid="{00000000-0016-0000-1500-00002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0.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805" xr16:uid="{F8974213-05D6-495E-B6B4-8823C4E204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1.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806" xr16:uid="{B1525C34-4E13-485B-AC29-62439AC770A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2.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813" xr16:uid="{B6EE8313-36E0-4C2B-A1D3-3297C436A92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3.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812" xr16:uid="{8C543F6A-45FE-45E2-B8D5-DE38F28E424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4.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809" xr16:uid="{00000000-0016-0000-1B00-0000B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5.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11" xr16:uid="{B931CF91-21B0-4CB0-9D86-21B59353764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6.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814" xr16:uid="{AF5A5D22-37F3-451D-8211-4565B875625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7.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810" xr16:uid="{00000000-0016-0000-1B00-0000B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8.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820" xr16:uid="{0FF28144-C57D-499B-9510-6C4FDED665E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69.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818" xr16:uid="{B3BA7EA1-58A5-4A34-ACE9-7C24C150418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ExternalData8_18" headers="0" growShrinkType="insertClear" adjustColumnWidth="0" connectionId="1045" xr16:uid="{2068D231-B1C6-4B85-8F36-3EF9D9CE754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0.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815" xr16:uid="{00000000-0016-0000-1C00-0000C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1.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19" xr16:uid="{9ADC8170-E1E6-4853-8AEF-61CCF87D28B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2.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816" xr16:uid="{00000000-0016-0000-1C00-0000B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3.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817" xr16:uid="{0C3F8A91-215D-4489-AA38-CA1D3AF661F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4.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823" xr16:uid="{00000000-0016-0000-1D00-0000C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5.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822" xr16:uid="{3663FC26-5841-4065-9F0F-49D1B2D52B4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6.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826" xr16:uid="{45ABBDAE-C2AE-4734-8A77-460660A200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7.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821" xr16:uid="{00000000-0016-0000-1D00-0000C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8.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825" xr16:uid="{7930B423-2DE1-4326-B708-90984940639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79.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24" xr16:uid="{7BA87731-C945-4557-9B4D-B51973A4114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ExternalData2_10" headers="0" growShrinkType="insertClear" adjustColumnWidth="0" connectionId="288" xr16:uid="{00000000-0016-0000-1500-00003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0.xml><?xml version="1.0" encoding="utf-8"?>
<queryTable xmlns="http://schemas.openxmlformats.org/spreadsheetml/2006/main" xmlns:mc="http://schemas.openxmlformats.org/markup-compatibility/2006" xmlns:xr16="http://schemas.microsoft.com/office/spreadsheetml/2017/revision16" mc:Ignorable="xr16" name="ExternalData2_5" headers="0" growShrinkType="insertClear" adjustColumnWidth="0" connectionId="836" xr16:uid="{9779D58F-8FE6-4115-B5B4-049343088AB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1.xml><?xml version="1.0" encoding="utf-8"?>
<queryTable xmlns="http://schemas.openxmlformats.org/spreadsheetml/2006/main" xmlns:mc="http://schemas.openxmlformats.org/markup-compatibility/2006" xmlns:xr16="http://schemas.microsoft.com/office/spreadsheetml/2017/revision16" mc:Ignorable="xr16" name="ExternalData2_3" headers="0" growShrinkType="insertClear" adjustColumnWidth="0" connectionId="835" xr16:uid="{64D11A93-528F-4DDB-B40C-954E8D3EBF9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2.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837" xr16:uid="{00000000-0016-0000-1E00-0000C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3.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829" xr16:uid="{52CA2C84-E445-4B5D-99A4-52C4DC8B3CE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4.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834" xr16:uid="{00000000-0016-0000-1E00-0000C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5.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828" xr16:uid="{00000000-0016-0000-1E00-0000C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6.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833" xr16:uid="{A001C09C-BA57-492F-8E10-3808FD0AB79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7.xml><?xml version="1.0" encoding="utf-8"?>
<queryTable xmlns="http://schemas.openxmlformats.org/spreadsheetml/2006/main" xmlns:mc="http://schemas.openxmlformats.org/markup-compatibility/2006" xmlns:xr16="http://schemas.microsoft.com/office/spreadsheetml/2017/revision16" mc:Ignorable="xr16" name="ExternalData2_4" headers="0" growShrinkType="insertClear" adjustColumnWidth="0" connectionId="839" xr16:uid="{6C11D1FB-4601-4D85-B5BA-ACB4FEE19AB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8.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32" xr16:uid="{AFD8FF23-0690-45FB-B96E-09095502C7F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89.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831" xr16:uid="{00000000-0016-0000-1E00-0000C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ExternalData2_22" headers="0" growShrinkType="insertClear" adjustColumnWidth="0" connectionId="10" xr16:uid="{A1BABC90-AB9E-459F-B8AF-EE1E2E1BCE4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0.xml><?xml version="1.0" encoding="utf-8"?>
<queryTable xmlns="http://schemas.openxmlformats.org/spreadsheetml/2006/main" xmlns:mc="http://schemas.openxmlformats.org/markup-compatibility/2006" xmlns:xr16="http://schemas.microsoft.com/office/spreadsheetml/2017/revision16" mc:Ignorable="xr16" name="ExternalData2_2" headers="0" growShrinkType="insertClear" adjustColumnWidth="0" connectionId="838" xr16:uid="{F626CBAF-0CF5-4363-A8B7-F820F56C0E7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1.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830" xr16:uid="{BA0CBA77-42C0-4EE0-BC09-EC6243ED48A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2.xml><?xml version="1.0" encoding="utf-8"?>
<queryTable xmlns="http://schemas.openxmlformats.org/spreadsheetml/2006/main" xmlns:mc="http://schemas.openxmlformats.org/markup-compatibility/2006" xmlns:xr16="http://schemas.microsoft.com/office/spreadsheetml/2017/revision16" mc:Ignorable="xr16" name="ExternalData1_84" headers="0" growShrinkType="insertClear" adjustColumnWidth="0" connectionId="202" xr16:uid="{71BC7F3A-7FC3-435E-9705-BAB3832C8C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3.xml><?xml version="1.0" encoding="utf-8"?>
<queryTable xmlns="http://schemas.openxmlformats.org/spreadsheetml/2006/main" xmlns:mc="http://schemas.openxmlformats.org/markup-compatibility/2006" xmlns:xr16="http://schemas.microsoft.com/office/spreadsheetml/2017/revision16" mc:Ignorable="xr16" name="ExternalData18_3" headers="0" growShrinkType="insertClear" adjustColumnWidth="0" connectionId="1012" xr16:uid="{DB3F6760-B2F4-499F-AF2D-ADBC0DBC1EE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4.xml><?xml version="1.0" encoding="utf-8"?>
<queryTable xmlns="http://schemas.openxmlformats.org/spreadsheetml/2006/main" xmlns:mc="http://schemas.openxmlformats.org/markup-compatibility/2006" xmlns:xr16="http://schemas.microsoft.com/office/spreadsheetml/2017/revision16" mc:Ignorable="xr16" name="ExternalData1_97" headers="0" growShrinkType="insertClear" adjustColumnWidth="0" connectionId="904" xr16:uid="{B83F58CD-465A-47B8-80B2-C9745E8DDBF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5.xml><?xml version="1.0" encoding="utf-8"?>
<queryTable xmlns="http://schemas.openxmlformats.org/spreadsheetml/2006/main" xmlns:mc="http://schemas.openxmlformats.org/markup-compatibility/2006" xmlns:xr16="http://schemas.microsoft.com/office/spreadsheetml/2017/revision16" mc:Ignorable="xr16" name="ExternalData22_5" headers="0" growShrinkType="insertClear" adjustColumnWidth="0" connectionId="986" xr16:uid="{BB7535D9-5968-469A-924D-EB5724D4854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6.xml><?xml version="1.0" encoding="utf-8"?>
<queryTable xmlns="http://schemas.openxmlformats.org/spreadsheetml/2006/main" xmlns:mc="http://schemas.openxmlformats.org/markup-compatibility/2006" xmlns:xr16="http://schemas.microsoft.com/office/spreadsheetml/2017/revision16" mc:Ignorable="xr16" name="ExternalData35_46" headers="0" growShrinkType="insertClear" adjustColumnWidth="0" connectionId="77" xr16:uid="{1D9E5675-0AB4-4506-8492-B682469CAB6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7.xml><?xml version="1.0" encoding="utf-8"?>
<queryTable xmlns="http://schemas.openxmlformats.org/spreadsheetml/2006/main" xmlns:mc="http://schemas.openxmlformats.org/markup-compatibility/2006" xmlns:xr16="http://schemas.microsoft.com/office/spreadsheetml/2017/revision16" mc:Ignorable="xr16" name="ExternalData29_1" headers="0" growShrinkType="insertClear" adjustColumnWidth="0" connectionId="1080" xr16:uid="{00000000-0016-0000-1F00-00003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8.xml><?xml version="1.0" encoding="utf-8"?>
<queryTable xmlns="http://schemas.openxmlformats.org/spreadsheetml/2006/main" xmlns:mc="http://schemas.openxmlformats.org/markup-compatibility/2006" xmlns:xr16="http://schemas.microsoft.com/office/spreadsheetml/2017/revision16" mc:Ignorable="xr16" name="ExternalData1_49" headers="0" growShrinkType="insertClear" adjustColumnWidth="0" connectionId="909" xr16:uid="{00000000-0016-0000-1F00-0000E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599.xml><?xml version="1.0" encoding="utf-8"?>
<queryTable xmlns="http://schemas.openxmlformats.org/spreadsheetml/2006/main" xmlns:mc="http://schemas.openxmlformats.org/markup-compatibility/2006" xmlns:xr16="http://schemas.microsoft.com/office/spreadsheetml/2017/revision16" mc:Ignorable="xr16" name="ExternalData35_40" headers="0" growShrinkType="insertClear" adjustColumnWidth="0" connectionId="44" xr16:uid="{432B05D9-F52E-4A2A-9475-957F34932CD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298" xr16:uid="{7AD7FD9E-530F-4F84-80BB-4957B0B5CC9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ExternalData3_5" headers="0" growShrinkType="insertClear" adjustColumnWidth="0" connectionId="303" xr16:uid="{AF5ECB99-5801-47ED-A1B2-323B92BE861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0.xml><?xml version="1.0" encoding="utf-8"?>
<queryTable xmlns="http://schemas.openxmlformats.org/spreadsheetml/2006/main" xmlns:mc="http://schemas.openxmlformats.org/markup-compatibility/2006" xmlns:xr16="http://schemas.microsoft.com/office/spreadsheetml/2017/revision16" mc:Ignorable="xr16" name="ExternalData1_152" headers="0" growShrinkType="insertClear" adjustColumnWidth="0" connectionId="884" xr16:uid="{BE11FD09-0D09-462E-855C-660B3002DAA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1.xml><?xml version="1.0" encoding="utf-8"?>
<queryTable xmlns="http://schemas.openxmlformats.org/spreadsheetml/2006/main" xmlns:mc="http://schemas.openxmlformats.org/markup-compatibility/2006" xmlns:xr16="http://schemas.microsoft.com/office/spreadsheetml/2017/revision16" mc:Ignorable="xr16" name="ExternalData7_5" headers="0" growShrinkType="insertClear" adjustColumnWidth="0" connectionId="85" xr16:uid="{8D5020B9-23B0-4422-B088-9B9647DCD99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2.xml><?xml version="1.0" encoding="utf-8"?>
<queryTable xmlns="http://schemas.openxmlformats.org/spreadsheetml/2006/main" xmlns:mc="http://schemas.openxmlformats.org/markup-compatibility/2006" xmlns:xr16="http://schemas.microsoft.com/office/spreadsheetml/2017/revision16" mc:Ignorable="xr16" name="ExternalData4_2" headers="0" growShrinkType="insertClear" adjustColumnWidth="0" connectionId="865" xr16:uid="{091BD8C7-8BA1-49DB-A4D9-4F482AC7AF7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3.xml><?xml version="1.0" encoding="utf-8"?>
<queryTable xmlns="http://schemas.openxmlformats.org/spreadsheetml/2006/main" xmlns:mc="http://schemas.openxmlformats.org/markup-compatibility/2006" xmlns:xr16="http://schemas.microsoft.com/office/spreadsheetml/2017/revision16" mc:Ignorable="xr16" name="ExternalData33_5" headers="0" growShrinkType="insertClear" adjustColumnWidth="0" connectionId="9" xr16:uid="{FD0E2258-C03B-4688-957D-998C6A99EFB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4.xml><?xml version="1.0" encoding="utf-8"?>
<queryTable xmlns="http://schemas.openxmlformats.org/spreadsheetml/2006/main" xmlns:mc="http://schemas.openxmlformats.org/markup-compatibility/2006" xmlns:xr16="http://schemas.microsoft.com/office/spreadsheetml/2017/revision16" mc:Ignorable="xr16" name="ExternalData1_22" headers="0" growShrinkType="insertClear" adjustColumnWidth="0" connectionId="99" xr16:uid="{00000000-0016-0000-1F00-00003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5.xml><?xml version="1.0" encoding="utf-8"?>
<queryTable xmlns="http://schemas.openxmlformats.org/spreadsheetml/2006/main" xmlns:mc="http://schemas.openxmlformats.org/markup-compatibility/2006" xmlns:xr16="http://schemas.microsoft.com/office/spreadsheetml/2017/revision16" mc:Ignorable="xr16" name="ExternalData18_2" headers="0" growShrinkType="insertClear" adjustColumnWidth="0" connectionId="1009" xr16:uid="{12B3181B-6000-40BB-83A1-347B67AD177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6.xml><?xml version="1.0" encoding="utf-8"?>
<queryTable xmlns="http://schemas.openxmlformats.org/spreadsheetml/2006/main" xmlns:mc="http://schemas.openxmlformats.org/markup-compatibility/2006" xmlns:xr16="http://schemas.microsoft.com/office/spreadsheetml/2017/revision16" mc:Ignorable="xr16" name="ExternalData1_93" headers="0" growShrinkType="insertClear" adjustColumnWidth="0" connectionId="913" xr16:uid="{717C6B57-FB6B-4A12-9851-8C39FAB4F4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7.xml><?xml version="1.0" encoding="utf-8"?>
<queryTable xmlns="http://schemas.openxmlformats.org/spreadsheetml/2006/main" xmlns:mc="http://schemas.openxmlformats.org/markup-compatibility/2006" xmlns:xr16="http://schemas.microsoft.com/office/spreadsheetml/2017/revision16" mc:Ignorable="xr16" name="ExternalData1_134" headers="0" growShrinkType="insertClear" adjustColumnWidth="0" connectionId="131" xr16:uid="{F0D1C8ED-5804-4679-82B8-33C520F89C2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8.xml><?xml version="1.0" encoding="utf-8"?>
<queryTable xmlns="http://schemas.openxmlformats.org/spreadsheetml/2006/main" xmlns:mc="http://schemas.openxmlformats.org/markup-compatibility/2006" xmlns:xr16="http://schemas.microsoft.com/office/spreadsheetml/2017/revision16" mc:Ignorable="xr16" name="ExternalData24" headers="0" growShrinkType="insertClear" adjustColumnWidth="0" connectionId="969" xr16:uid="{00000000-0016-0000-1F00-00003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09.xml><?xml version="1.0" encoding="utf-8"?>
<queryTable xmlns="http://schemas.openxmlformats.org/spreadsheetml/2006/main" xmlns:mc="http://schemas.openxmlformats.org/markup-compatibility/2006" xmlns:xr16="http://schemas.microsoft.com/office/spreadsheetml/2017/revision16" mc:Ignorable="xr16" name="ExternalData35_13" headers="0" growShrinkType="insertClear" adjustColumnWidth="0" connectionId="72" xr16:uid="{00000000-0016-0000-1F00-00000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ExternalData8_10" headers="0" growShrinkType="insertClear" adjustColumnWidth="0" connectionId="305" xr16:uid="{00000000-0016-0000-1500-00003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0.xml><?xml version="1.0" encoding="utf-8"?>
<queryTable xmlns="http://schemas.openxmlformats.org/spreadsheetml/2006/main" xmlns:mc="http://schemas.openxmlformats.org/markup-compatibility/2006" xmlns:xr16="http://schemas.microsoft.com/office/spreadsheetml/2017/revision16" mc:Ignorable="xr16" name="ExternalData11_4" headers="0" growShrinkType="insertClear" adjustColumnWidth="0" connectionId="1058" xr16:uid="{72784F8E-693D-4CDD-AE04-0DAFAF2712D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1.xml><?xml version="1.0" encoding="utf-8"?>
<queryTable xmlns="http://schemas.openxmlformats.org/spreadsheetml/2006/main" xmlns:mc="http://schemas.openxmlformats.org/markup-compatibility/2006" xmlns:xr16="http://schemas.microsoft.com/office/spreadsheetml/2017/revision16" mc:Ignorable="xr16" name="ExternalData1_146" headers="0" growShrinkType="insertClear" adjustColumnWidth="0" connectionId="200" xr16:uid="{120BE001-3794-4ACF-8104-E741D7DC534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2.xml><?xml version="1.0" encoding="utf-8"?>
<queryTable xmlns="http://schemas.openxmlformats.org/spreadsheetml/2006/main" xmlns:mc="http://schemas.openxmlformats.org/markup-compatibility/2006" xmlns:xr16="http://schemas.microsoft.com/office/spreadsheetml/2017/revision16" mc:Ignorable="xr16" name="ExternalData7_7" headers="0" growShrinkType="insertClear" adjustColumnWidth="0" connectionId="82" xr16:uid="{DF5DF09A-A110-45C2-9490-64E0DA9EB13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3.xml><?xml version="1.0" encoding="utf-8"?>
<queryTable xmlns="http://schemas.openxmlformats.org/spreadsheetml/2006/main" xmlns:mc="http://schemas.openxmlformats.org/markup-compatibility/2006" xmlns:xr16="http://schemas.microsoft.com/office/spreadsheetml/2017/revision16" mc:Ignorable="xr16" name="ExternalData1_117" headers="0" growShrinkType="insertClear" adjustColumnWidth="0" connectionId="121" xr16:uid="{8E6FC7D1-D163-4ED0-9121-915AD564AFC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4.xml><?xml version="1.0" encoding="utf-8"?>
<queryTable xmlns="http://schemas.openxmlformats.org/spreadsheetml/2006/main" xmlns:mc="http://schemas.openxmlformats.org/markup-compatibility/2006" xmlns:xr16="http://schemas.microsoft.com/office/spreadsheetml/2017/revision16" mc:Ignorable="xr16" name="ExternalData3_5" headers="0" growShrinkType="insertClear" adjustColumnWidth="0" connectionId="875" xr16:uid="{FC8ECBC8-498B-4052-8753-CEE5930ED52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5.xml><?xml version="1.0" encoding="utf-8"?>
<queryTable xmlns="http://schemas.openxmlformats.org/spreadsheetml/2006/main" xmlns:mc="http://schemas.openxmlformats.org/markup-compatibility/2006" xmlns:xr16="http://schemas.microsoft.com/office/spreadsheetml/2017/revision16" mc:Ignorable="xr16" name="ExternalData1_162" headers="0" growShrinkType="insertClear" adjustColumnWidth="0" connectionId="116" xr16:uid="{DFC1CC15-A889-439E-A435-E08F783B725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6.xml><?xml version="1.0" encoding="utf-8"?>
<queryTable xmlns="http://schemas.openxmlformats.org/spreadsheetml/2006/main" xmlns:mc="http://schemas.openxmlformats.org/markup-compatibility/2006" xmlns:xr16="http://schemas.microsoft.com/office/spreadsheetml/2017/revision16" mc:Ignorable="xr16" name="ExternalData1_13" headers="0" growShrinkType="insertClear" adjustColumnWidth="0" connectionId="891" xr16:uid="{00000000-0016-0000-1F00-0000E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7.xml><?xml version="1.0" encoding="utf-8"?>
<queryTable xmlns="http://schemas.openxmlformats.org/spreadsheetml/2006/main" xmlns:mc="http://schemas.openxmlformats.org/markup-compatibility/2006" xmlns:xr16="http://schemas.microsoft.com/office/spreadsheetml/2017/revision16" mc:Ignorable="xr16" name="ExternalData1_90" headers="0" growShrinkType="insertClear" adjustColumnWidth="0" connectionId="151" xr16:uid="{E69AC119-4DF4-4DAA-B9D3-EEE90172344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8.xml><?xml version="1.0" encoding="utf-8"?>
<queryTable xmlns="http://schemas.openxmlformats.org/spreadsheetml/2006/main" xmlns:mc="http://schemas.openxmlformats.org/markup-compatibility/2006" xmlns:xr16="http://schemas.microsoft.com/office/spreadsheetml/2017/revision16" mc:Ignorable="xr16" name="ExternalData34_4" headers="0" growShrinkType="insertClear" adjustColumnWidth="0" connectionId="20" xr16:uid="{227A3C7D-540D-47D4-8BA1-6C6844FD66C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19.xml><?xml version="1.0" encoding="utf-8"?>
<queryTable xmlns="http://schemas.openxmlformats.org/spreadsheetml/2006/main" xmlns:mc="http://schemas.openxmlformats.org/markup-compatibility/2006" xmlns:xr16="http://schemas.microsoft.com/office/spreadsheetml/2017/revision16" mc:Ignorable="xr16" name="ExternalData1_137" headers="0" growShrinkType="insertClear" adjustColumnWidth="0" connectionId="119" xr16:uid="{3E55BF93-7E0D-4D6B-8D73-3711CD68813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ExternalData2_15" headers="0" growShrinkType="insertClear" adjustColumnWidth="0" connectionId="289" xr16:uid="{00000000-0016-0000-1500-00002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0.xml><?xml version="1.0" encoding="utf-8"?>
<queryTable xmlns="http://schemas.openxmlformats.org/spreadsheetml/2006/main" xmlns:mc="http://schemas.openxmlformats.org/markup-compatibility/2006" xmlns:xr16="http://schemas.microsoft.com/office/spreadsheetml/2017/revision16" mc:Ignorable="xr16" name="ExternalData13" headers="0" growShrinkType="insertClear" adjustColumnWidth="0" connectionId="1042" xr16:uid="{00000000-0016-0000-1F00-0000C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1.xml><?xml version="1.0" encoding="utf-8"?>
<queryTable xmlns="http://schemas.openxmlformats.org/spreadsheetml/2006/main" xmlns:mc="http://schemas.openxmlformats.org/markup-compatibility/2006" xmlns:xr16="http://schemas.microsoft.com/office/spreadsheetml/2017/revision16" mc:Ignorable="xr16" name="ExternalData2_5" headers="0" growShrinkType="insertClear" adjustColumnWidth="0" connectionId="878" xr16:uid="{962D3FE3-D9A8-408D-BEE8-51AD079796E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2.xml><?xml version="1.0" encoding="utf-8"?>
<queryTable xmlns="http://schemas.openxmlformats.org/spreadsheetml/2006/main" xmlns:mc="http://schemas.openxmlformats.org/markup-compatibility/2006" xmlns:xr16="http://schemas.microsoft.com/office/spreadsheetml/2017/revision16" mc:Ignorable="xr16" name="ExternalData1_156" headers="0" growShrinkType="insertClear" adjustColumnWidth="0" connectionId="125" xr16:uid="{C0E9E028-7E48-48B6-9102-E7E5139085D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3.xml><?xml version="1.0" encoding="utf-8"?>
<queryTable xmlns="http://schemas.openxmlformats.org/spreadsheetml/2006/main" xmlns:mc="http://schemas.openxmlformats.org/markup-compatibility/2006" xmlns:xr16="http://schemas.microsoft.com/office/spreadsheetml/2017/revision16" mc:Ignorable="xr16" name="ExternalData1_47" headers="0" growShrinkType="insertClear" adjustColumnWidth="0" connectionId="936" xr16:uid="{00000000-0016-0000-1F00-0000E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4.xml><?xml version="1.0" encoding="utf-8"?>
<queryTable xmlns="http://schemas.openxmlformats.org/spreadsheetml/2006/main" xmlns:mc="http://schemas.openxmlformats.org/markup-compatibility/2006" xmlns:xr16="http://schemas.microsoft.com/office/spreadsheetml/2017/revision16" mc:Ignorable="xr16" name="ExternalData16" headers="0" growShrinkType="insertClear" adjustColumnWidth="0" connectionId="1023" xr16:uid="{00000000-0016-0000-1F00-0000E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5.xml><?xml version="1.0" encoding="utf-8"?>
<queryTable xmlns="http://schemas.openxmlformats.org/spreadsheetml/2006/main" xmlns:mc="http://schemas.openxmlformats.org/markup-compatibility/2006" xmlns:xr16="http://schemas.microsoft.com/office/spreadsheetml/2017/revision16" mc:Ignorable="xr16" name="ExternalData5_5" headers="0" growShrinkType="insertClear" adjustColumnWidth="0" connectionId="858" xr16:uid="{9363B6AA-A4B0-4E30-B357-AB272ED1710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6.xml><?xml version="1.0" encoding="utf-8"?>
<queryTable xmlns="http://schemas.openxmlformats.org/spreadsheetml/2006/main" xmlns:mc="http://schemas.openxmlformats.org/markup-compatibility/2006" xmlns:xr16="http://schemas.microsoft.com/office/spreadsheetml/2017/revision16" mc:Ignorable="xr16" name="ExternalData30_4" headers="0" growShrinkType="insertClear" adjustColumnWidth="0" connectionId="1088" xr16:uid="{511BF960-3346-4A73-A1A1-1F3A6AF9FA8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7.xml><?xml version="1.0" encoding="utf-8"?>
<queryTable xmlns="http://schemas.openxmlformats.org/spreadsheetml/2006/main" xmlns:mc="http://schemas.openxmlformats.org/markup-compatibility/2006" xmlns:xr16="http://schemas.microsoft.com/office/spreadsheetml/2017/revision16" mc:Ignorable="xr16" name="ExternalData1_76" headers="0" growShrinkType="insertClear" adjustColumnWidth="0" connectionId="133" xr16:uid="{85E5835D-ECE6-48FE-8AAA-1642958819F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8.xml><?xml version="1.0" encoding="utf-8"?>
<queryTable xmlns="http://schemas.openxmlformats.org/spreadsheetml/2006/main" xmlns:mc="http://schemas.openxmlformats.org/markup-compatibility/2006" xmlns:xr16="http://schemas.microsoft.com/office/spreadsheetml/2017/revision16" mc:Ignorable="xr16" name="ExternalData1_112" headers="0" growShrinkType="insertClear" adjustColumnWidth="0" connectionId="901" xr16:uid="{EEF0C7F6-39A0-41CB-83A1-B0265EB1A6C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29.xml><?xml version="1.0" encoding="utf-8"?>
<queryTable xmlns="http://schemas.openxmlformats.org/spreadsheetml/2006/main" xmlns:mc="http://schemas.openxmlformats.org/markup-compatibility/2006" xmlns:xr16="http://schemas.microsoft.com/office/spreadsheetml/2017/revision16" mc:Ignorable="xr16" name="ExternalData22_1" headers="0" growShrinkType="insertClear" adjustColumnWidth="0" connectionId="984" xr16:uid="{00000000-0016-0000-1F00-0000F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ExternalData9_3" headers="0" growShrinkType="insertClear" adjustColumnWidth="0" connectionId="326" xr16:uid="{934D64F4-9D7F-4F75-911F-BD1A248D21C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0.xml><?xml version="1.0" encoding="utf-8"?>
<queryTable xmlns="http://schemas.openxmlformats.org/spreadsheetml/2006/main" xmlns:mc="http://schemas.openxmlformats.org/markup-compatibility/2006" xmlns:xr16="http://schemas.microsoft.com/office/spreadsheetml/2017/revision16" mc:Ignorable="xr16" name="ExternalData26_4" headers="0" growShrinkType="insertClear" adjustColumnWidth="0" connectionId="959" xr16:uid="{30261447-F22D-45A3-962C-137FDB435B9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1.xml><?xml version="1.0" encoding="utf-8"?>
<queryTable xmlns="http://schemas.openxmlformats.org/spreadsheetml/2006/main" xmlns:mc="http://schemas.openxmlformats.org/markup-compatibility/2006" xmlns:xr16="http://schemas.microsoft.com/office/spreadsheetml/2017/revision16" mc:Ignorable="xr16" name="ExternalData13_1" headers="0" growShrinkType="insertClear" adjustColumnWidth="0" connectionId="1039" xr16:uid="{00000000-0016-0000-1F00-00004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2.xml><?xml version="1.0" encoding="utf-8"?>
<queryTable xmlns="http://schemas.openxmlformats.org/spreadsheetml/2006/main" xmlns:mc="http://schemas.openxmlformats.org/markup-compatibility/2006" xmlns:xr16="http://schemas.microsoft.com/office/spreadsheetml/2017/revision16" mc:Ignorable="xr16" name="ExternalData23_3" headers="0" growShrinkType="insertClear" adjustColumnWidth="0" connectionId="974" xr16:uid="{624585C6-63A1-44A3-8EDE-E793FB5058F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3.xml><?xml version="1.0" encoding="utf-8"?>
<queryTable xmlns="http://schemas.openxmlformats.org/spreadsheetml/2006/main" xmlns:mc="http://schemas.openxmlformats.org/markup-compatibility/2006" xmlns:xr16="http://schemas.microsoft.com/office/spreadsheetml/2017/revision16" mc:Ignorable="xr16" name="ExternalData5_2" headers="0" growShrinkType="insertClear" adjustColumnWidth="0" connectionId="857" xr16:uid="{1EE918F9-C30D-4EA3-8A0A-67B428A4EA6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4.xml><?xml version="1.0" encoding="utf-8"?>
<queryTable xmlns="http://schemas.openxmlformats.org/spreadsheetml/2006/main" xmlns:mc="http://schemas.openxmlformats.org/markup-compatibility/2006" xmlns:xr16="http://schemas.microsoft.com/office/spreadsheetml/2017/revision16" mc:Ignorable="xr16" name="ExternalData7" headers="0" growShrinkType="insertClear" adjustColumnWidth="0" connectionId="843" xr16:uid="{00000000-0016-0000-1F00-00003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5.xml><?xml version="1.0" encoding="utf-8"?>
<queryTable xmlns="http://schemas.openxmlformats.org/spreadsheetml/2006/main" xmlns:mc="http://schemas.openxmlformats.org/markup-compatibility/2006" xmlns:xr16="http://schemas.microsoft.com/office/spreadsheetml/2017/revision16" mc:Ignorable="xr16" name="ExternalData1_104" headers="0" growShrinkType="insertClear" adjustColumnWidth="0" connectionId="889" xr16:uid="{7ADBE790-DA33-41D5-9329-73CC09038E8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6.xml><?xml version="1.0" encoding="utf-8"?>
<queryTable xmlns="http://schemas.openxmlformats.org/spreadsheetml/2006/main" xmlns:mc="http://schemas.openxmlformats.org/markup-compatibility/2006" xmlns:xr16="http://schemas.microsoft.com/office/spreadsheetml/2017/revision16" mc:Ignorable="xr16" name="ExternalData28_5" headers="0" growShrinkType="insertClear" adjustColumnWidth="0" connectionId="944" xr16:uid="{809E9DC6-BD7C-4676-A1DA-4B61B5B2460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7.xml><?xml version="1.0" encoding="utf-8"?>
<queryTable xmlns="http://schemas.openxmlformats.org/spreadsheetml/2006/main" xmlns:mc="http://schemas.openxmlformats.org/markup-compatibility/2006" xmlns:xr16="http://schemas.microsoft.com/office/spreadsheetml/2017/revision16" mc:Ignorable="xr16" name="ExternalData1_35" headers="0" growShrinkType="insertClear" adjustColumnWidth="0" connectionId="930" xr16:uid="{00000000-0016-0000-1F00-00001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8.xml><?xml version="1.0" encoding="utf-8"?>
<queryTable xmlns="http://schemas.openxmlformats.org/spreadsheetml/2006/main" xmlns:mc="http://schemas.openxmlformats.org/markup-compatibility/2006" xmlns:xr16="http://schemas.microsoft.com/office/spreadsheetml/2017/revision16" mc:Ignorable="xr16" name="ExternalData18_1" headers="0" growShrinkType="insertClear" adjustColumnWidth="0" connectionId="1008" xr16:uid="{00000000-0016-0000-1F00-0000F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39.xml><?xml version="1.0" encoding="utf-8"?>
<queryTable xmlns="http://schemas.openxmlformats.org/spreadsheetml/2006/main" xmlns:mc="http://schemas.openxmlformats.org/markup-compatibility/2006" xmlns:xr16="http://schemas.microsoft.com/office/spreadsheetml/2017/revision16" mc:Ignorable="xr16" name="ExternalData1_60" headers="0" growShrinkType="insertClear" adjustColumnWidth="0" connectionId="928" xr16:uid="{995A2673-7972-4282-BE14-42D0EA440B8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ExternalData2_21" headers="0" growShrinkType="insertClear" adjustColumnWidth="0" connectionId="293" xr16:uid="{20F1BFA5-D7F3-4DA1-ACAD-A44E9FF9220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0.xml><?xml version="1.0" encoding="utf-8"?>
<queryTable xmlns="http://schemas.openxmlformats.org/spreadsheetml/2006/main" xmlns:mc="http://schemas.openxmlformats.org/markup-compatibility/2006" xmlns:xr16="http://schemas.microsoft.com/office/spreadsheetml/2017/revision16" mc:Ignorable="xr16" name="ExternalData31_1" headers="0" growShrinkType="insertClear" adjustColumnWidth="0" connectionId="1092" xr16:uid="{00000000-0016-0000-1F00-0000C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1.xml><?xml version="1.0" encoding="utf-8"?>
<queryTable xmlns="http://schemas.openxmlformats.org/spreadsheetml/2006/main" xmlns:mc="http://schemas.openxmlformats.org/markup-compatibility/2006" xmlns:xr16="http://schemas.microsoft.com/office/spreadsheetml/2017/revision16" mc:Ignorable="xr16" name="ExternalData35_55" headers="0" growShrinkType="insertClear" adjustColumnWidth="0" connectionId="41" xr16:uid="{C6929F7E-853C-432B-9083-9CCFBDB2A20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2.xml><?xml version="1.0" encoding="utf-8"?>
<queryTable xmlns="http://schemas.openxmlformats.org/spreadsheetml/2006/main" xmlns:mc="http://schemas.openxmlformats.org/markup-compatibility/2006" xmlns:xr16="http://schemas.microsoft.com/office/spreadsheetml/2017/revision16" mc:Ignorable="xr16" name="ExternalData2_2" headers="0" growShrinkType="insertClear" adjustColumnWidth="0" connectionId="877" xr16:uid="{6FA687AB-9B0A-474D-B29C-27D56B0EDDC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3.xml><?xml version="1.0" encoding="utf-8"?>
<queryTable xmlns="http://schemas.openxmlformats.org/spreadsheetml/2006/main" xmlns:mc="http://schemas.openxmlformats.org/markup-compatibility/2006" xmlns:xr16="http://schemas.microsoft.com/office/spreadsheetml/2017/revision16" mc:Ignorable="xr16" name="ExternalData29" headers="0" growShrinkType="insertClear" adjustColumnWidth="0" connectionId="1083" xr16:uid="{00000000-0016-0000-1F00-00003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4.xml><?xml version="1.0" encoding="utf-8"?>
<queryTable xmlns="http://schemas.openxmlformats.org/spreadsheetml/2006/main" xmlns:mc="http://schemas.openxmlformats.org/markup-compatibility/2006" xmlns:xr16="http://schemas.microsoft.com/office/spreadsheetml/2017/revision16" mc:Ignorable="xr16" name="ExternalData35_6" headers="0" growShrinkType="insertClear" adjustColumnWidth="0" connectionId="33" xr16:uid="{00000000-0016-0000-1F00-00004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5.xml><?xml version="1.0" encoding="utf-8"?>
<queryTable xmlns="http://schemas.openxmlformats.org/spreadsheetml/2006/main" xmlns:mc="http://schemas.openxmlformats.org/markup-compatibility/2006" xmlns:xr16="http://schemas.microsoft.com/office/spreadsheetml/2017/revision16" mc:Ignorable="xr16" name="ExternalData35_54" headers="0" growShrinkType="insertClear" adjustColumnWidth="0" connectionId="35" xr16:uid="{58A88F1A-241E-43A6-A2B8-BE5548A7D45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6.xml><?xml version="1.0" encoding="utf-8"?>
<queryTable xmlns="http://schemas.openxmlformats.org/spreadsheetml/2006/main" xmlns:mc="http://schemas.openxmlformats.org/markup-compatibility/2006" xmlns:xr16="http://schemas.microsoft.com/office/spreadsheetml/2017/revision16" mc:Ignorable="xr16" name="ExternalData35_35" headers="0" growShrinkType="insertClear" adjustColumnWidth="0" connectionId="73" xr16:uid="{BFCCEE22-891E-4EA6-90AE-40B506BFD98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7.xml><?xml version="1.0" encoding="utf-8"?>
<queryTable xmlns="http://schemas.openxmlformats.org/spreadsheetml/2006/main" xmlns:mc="http://schemas.openxmlformats.org/markup-compatibility/2006" xmlns:xr16="http://schemas.microsoft.com/office/spreadsheetml/2017/revision16" mc:Ignorable="xr16" name="ExternalData11" headers="0" growShrinkType="insertClear" adjustColumnWidth="0" connectionId="1059" xr16:uid="{00000000-0016-0000-1F00-0000E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8.xml><?xml version="1.0" encoding="utf-8"?>
<queryTable xmlns="http://schemas.openxmlformats.org/spreadsheetml/2006/main" xmlns:mc="http://schemas.openxmlformats.org/markup-compatibility/2006" xmlns:xr16="http://schemas.microsoft.com/office/spreadsheetml/2017/revision16" mc:Ignorable="xr16" name="ExternalData1_12" headers="0" growShrinkType="insertClear" adjustColumnWidth="0" connectionId="126" xr16:uid="{00000000-0016-0000-1F00-00001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49.xml><?xml version="1.0" encoding="utf-8"?>
<queryTable xmlns="http://schemas.openxmlformats.org/spreadsheetml/2006/main" xmlns:mc="http://schemas.openxmlformats.org/markup-compatibility/2006" xmlns:xr16="http://schemas.microsoft.com/office/spreadsheetml/2017/revision16" mc:Ignorable="xr16" name="ExternalData1_52" headers="0" growShrinkType="insertClear" adjustColumnWidth="0" connectionId="114" xr16:uid="{00000000-0016-0000-1F00-00005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ExternalData9_1" headers="0" growShrinkType="insertClear" adjustColumnWidth="0" connectionId="323" xr16:uid="{00000000-0016-0000-1500-00002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0.xml><?xml version="1.0" encoding="utf-8"?>
<queryTable xmlns="http://schemas.openxmlformats.org/spreadsheetml/2006/main" xmlns:mc="http://schemas.openxmlformats.org/markup-compatibility/2006" xmlns:xr16="http://schemas.microsoft.com/office/spreadsheetml/2017/revision16" mc:Ignorable="xr16" name="ExternalData2_3" headers="0" growShrinkType="insertClear" adjustColumnWidth="0" connectionId="880" xr16:uid="{7AE514B7-1EAB-4E8B-8404-AE973764580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1.xml><?xml version="1.0" encoding="utf-8"?>
<queryTable xmlns="http://schemas.openxmlformats.org/spreadsheetml/2006/main" xmlns:mc="http://schemas.openxmlformats.org/markup-compatibility/2006" xmlns:xr16="http://schemas.microsoft.com/office/spreadsheetml/2017/revision16" mc:Ignorable="xr16" name="ExternalData22_3" headers="0" growShrinkType="insertClear" adjustColumnWidth="0" connectionId="988" xr16:uid="{639CC233-BE63-49C5-9C3D-C0939FC3D20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2.xml><?xml version="1.0" encoding="utf-8"?>
<queryTable xmlns="http://schemas.openxmlformats.org/spreadsheetml/2006/main" xmlns:mc="http://schemas.openxmlformats.org/markup-compatibility/2006" xmlns:xr16="http://schemas.microsoft.com/office/spreadsheetml/2017/revision16" mc:Ignorable="xr16" name="ExternalData35_48" headers="0" growShrinkType="insertClear" adjustColumnWidth="0" connectionId="68" xr16:uid="{4D1B8EF2-D0AF-46CD-AB52-7C921FBE892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3.xml><?xml version="1.0" encoding="utf-8"?>
<queryTable xmlns="http://schemas.openxmlformats.org/spreadsheetml/2006/main" xmlns:mc="http://schemas.openxmlformats.org/markup-compatibility/2006" xmlns:xr16="http://schemas.microsoft.com/office/spreadsheetml/2017/revision16" mc:Ignorable="xr16" name="ExternalData35_23" headers="0" growShrinkType="insertClear" adjustColumnWidth="0" connectionId="79" xr16:uid="{AA18A22E-E524-452C-8B98-01B4647AC4D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4.xml><?xml version="1.0" encoding="utf-8"?>
<queryTable xmlns="http://schemas.openxmlformats.org/spreadsheetml/2006/main" xmlns:mc="http://schemas.openxmlformats.org/markup-compatibility/2006" xmlns:xr16="http://schemas.microsoft.com/office/spreadsheetml/2017/revision16" mc:Ignorable="xr16" name="ExternalData1_18" headers="0" growShrinkType="insertClear" adjustColumnWidth="0" connectionId="129" xr16:uid="{00000000-0016-0000-1F00-00001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5.xml><?xml version="1.0" encoding="utf-8"?>
<queryTable xmlns="http://schemas.openxmlformats.org/spreadsheetml/2006/main" xmlns:mc="http://schemas.openxmlformats.org/markup-compatibility/2006" xmlns:xr16="http://schemas.microsoft.com/office/spreadsheetml/2017/revision16" mc:Ignorable="xr16" name="ExternalData35_10" headers="0" growShrinkType="insertClear" adjustColumnWidth="0" connectionId="39" xr16:uid="{00000000-0016-0000-1F00-00000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6.xml><?xml version="1.0" encoding="utf-8"?>
<queryTable xmlns="http://schemas.openxmlformats.org/spreadsheetml/2006/main" xmlns:mc="http://schemas.openxmlformats.org/markup-compatibility/2006" xmlns:xr16="http://schemas.microsoft.com/office/spreadsheetml/2017/revision16" mc:Ignorable="xr16" name="ExternalData20_2" headers="0" growShrinkType="insertClear" adjustColumnWidth="0" connectionId="997" xr16:uid="{F3B2AA0A-D523-4EB5-9FCB-E5BA9ABD5B6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7.xml><?xml version="1.0" encoding="utf-8"?>
<queryTable xmlns="http://schemas.openxmlformats.org/spreadsheetml/2006/main" xmlns:mc="http://schemas.openxmlformats.org/markup-compatibility/2006" xmlns:xr16="http://schemas.microsoft.com/office/spreadsheetml/2017/revision16" mc:Ignorable="xr16" name="ExternalData6_3" headers="0" growShrinkType="insertClear" adjustColumnWidth="0" connectionId="850" xr16:uid="{BC32E322-A3C3-4E7E-BEA6-7D73C62FB21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8.xml><?xml version="1.0" encoding="utf-8"?>
<queryTable xmlns="http://schemas.openxmlformats.org/spreadsheetml/2006/main" xmlns:mc="http://schemas.openxmlformats.org/markup-compatibility/2006" xmlns:xr16="http://schemas.microsoft.com/office/spreadsheetml/2017/revision16" mc:Ignorable="xr16" name="ExternalData1_114" headers="0" growShrinkType="insertClear" adjustColumnWidth="0" connectionId="184" xr16:uid="{BAF0687F-3874-4356-AFE6-FBC7DC01B8B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59.xml><?xml version="1.0" encoding="utf-8"?>
<queryTable xmlns="http://schemas.openxmlformats.org/spreadsheetml/2006/main" xmlns:mc="http://schemas.openxmlformats.org/markup-compatibility/2006" xmlns:xr16="http://schemas.microsoft.com/office/spreadsheetml/2017/revision16" mc:Ignorable="xr16" name="ExternalData7_1" headers="0" growShrinkType="insertClear" adjustColumnWidth="0" connectionId="84" xr16:uid="{00000000-0016-0000-1F00-00002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ExternalData9" headers="0" growShrinkType="insertClear" adjustColumnWidth="0" connectionId="322" xr16:uid="{00000000-0016-0000-1500-00002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0.xml><?xml version="1.0" encoding="utf-8"?>
<queryTable xmlns="http://schemas.openxmlformats.org/spreadsheetml/2006/main" xmlns:mc="http://schemas.openxmlformats.org/markup-compatibility/2006" xmlns:xr16="http://schemas.microsoft.com/office/spreadsheetml/2017/revision16" mc:Ignorable="xr16" name="ExternalData1_123" headers="0" growShrinkType="insertClear" adjustColumnWidth="0" connectionId="101" xr16:uid="{3B0888C6-4ED9-41D2-AECC-8B6C25C266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1.xml><?xml version="1.0" encoding="utf-8"?>
<queryTable xmlns="http://schemas.openxmlformats.org/spreadsheetml/2006/main" xmlns:mc="http://schemas.openxmlformats.org/markup-compatibility/2006" xmlns:xr16="http://schemas.microsoft.com/office/spreadsheetml/2017/revision16" mc:Ignorable="xr16" name="ExternalData1_100" headers="0" growShrinkType="insertClear" adjustColumnWidth="0" connectionId="190" xr16:uid="{1B3A3047-662A-4B3C-BAF8-3958BAA9E91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2.xml><?xml version="1.0" encoding="utf-8"?>
<queryTable xmlns="http://schemas.openxmlformats.org/spreadsheetml/2006/main" xmlns:mc="http://schemas.openxmlformats.org/markup-compatibility/2006" xmlns:xr16="http://schemas.microsoft.com/office/spreadsheetml/2017/revision16" mc:Ignorable="xr16" name="ExternalData1_92" headers="0" growShrinkType="insertClear" adjustColumnWidth="0" connectionId="205" xr16:uid="{BE12B98F-4EA9-48E3-B527-931422D45BA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3.xml><?xml version="1.0" encoding="utf-8"?>
<queryTable xmlns="http://schemas.openxmlformats.org/spreadsheetml/2006/main" xmlns:mc="http://schemas.openxmlformats.org/markup-compatibility/2006" xmlns:xr16="http://schemas.microsoft.com/office/spreadsheetml/2017/revision16" mc:Ignorable="xr16" name="ExternalData14" headers="0" growShrinkType="insertClear" adjustColumnWidth="0" connectionId="1035" xr16:uid="{00000000-0016-0000-1F00-00001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4.xml><?xml version="1.0" encoding="utf-8"?>
<queryTable xmlns="http://schemas.openxmlformats.org/spreadsheetml/2006/main" xmlns:mc="http://schemas.openxmlformats.org/markup-compatibility/2006" xmlns:xr16="http://schemas.microsoft.com/office/spreadsheetml/2017/revision16" mc:Ignorable="xr16" name="ExternalData35_25" headers="0" growShrinkType="insertClear" adjustColumnWidth="0" connectionId="31" xr16:uid="{41421A9B-15AA-4A8B-80E6-66C4DEDCC10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5.xml><?xml version="1.0" encoding="utf-8"?>
<queryTable xmlns="http://schemas.openxmlformats.org/spreadsheetml/2006/main" xmlns:mc="http://schemas.openxmlformats.org/markup-compatibility/2006" xmlns:xr16="http://schemas.microsoft.com/office/spreadsheetml/2017/revision16" mc:Ignorable="xr16" name="ExternalData28_4" headers="0" growShrinkType="insertClear" adjustColumnWidth="0" connectionId="947" xr16:uid="{2C31E938-9CA5-4BC2-8F88-2BD05921EFD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6.xml><?xml version="1.0" encoding="utf-8"?>
<queryTable xmlns="http://schemas.openxmlformats.org/spreadsheetml/2006/main" xmlns:mc="http://schemas.openxmlformats.org/markup-compatibility/2006" xmlns:xr16="http://schemas.microsoft.com/office/spreadsheetml/2017/revision16" mc:Ignorable="xr16" name="ExternalData1_14" headers="0" growShrinkType="insertClear" adjustColumnWidth="0" connectionId="156" xr16:uid="{00000000-0016-0000-1F00-00003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7.xml><?xml version="1.0" encoding="utf-8"?>
<queryTable xmlns="http://schemas.openxmlformats.org/spreadsheetml/2006/main" xmlns:mc="http://schemas.openxmlformats.org/markup-compatibility/2006" xmlns:xr16="http://schemas.microsoft.com/office/spreadsheetml/2017/revision16" mc:Ignorable="xr16" name="ExternalData1_43" headers="0" growShrinkType="insertClear" adjustColumnWidth="0" connectionId="906" xr16:uid="{00000000-0016-0000-1F00-0000D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8.xml><?xml version="1.0" encoding="utf-8"?>
<queryTable xmlns="http://schemas.openxmlformats.org/spreadsheetml/2006/main" xmlns:mc="http://schemas.openxmlformats.org/markup-compatibility/2006" xmlns:xr16="http://schemas.microsoft.com/office/spreadsheetml/2017/revision16" mc:Ignorable="xr16" name="ExternalData1_20" headers="0" growShrinkType="insertClear" adjustColumnWidth="0" connectionId="159" xr16:uid="{00000000-0016-0000-1F00-00004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69.xml><?xml version="1.0" encoding="utf-8"?>
<queryTable xmlns="http://schemas.openxmlformats.org/spreadsheetml/2006/main" xmlns:mc="http://schemas.openxmlformats.org/markup-compatibility/2006" xmlns:xr16="http://schemas.microsoft.com/office/spreadsheetml/2017/revision16" mc:Ignorable="xr16" name="ExternalData22_2" headers="0" growShrinkType="insertClear" adjustColumnWidth="0" connectionId="985" xr16:uid="{70DD8F73-8C53-41C8-8D55-4C75978B1E0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ExternalData3_3" headers="0" growShrinkType="insertClear" adjustColumnWidth="0" connectionId="302" xr16:uid="{9E29FE5A-5993-44B7-99E8-0EA570CAEBD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0.xml><?xml version="1.0" encoding="utf-8"?>
<queryTable xmlns="http://schemas.openxmlformats.org/spreadsheetml/2006/main" xmlns:mc="http://schemas.openxmlformats.org/markup-compatibility/2006" xmlns:xr16="http://schemas.microsoft.com/office/spreadsheetml/2017/revision16" mc:Ignorable="xr16" name="ExternalData35_39" headers="0" growShrinkType="insertClear" adjustColumnWidth="0" connectionId="64" xr16:uid="{C2D8350A-8E85-48B3-932A-D30B490D3CD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1.xml><?xml version="1.0" encoding="utf-8"?>
<queryTable xmlns="http://schemas.openxmlformats.org/spreadsheetml/2006/main" xmlns:mc="http://schemas.openxmlformats.org/markup-compatibility/2006" xmlns:xr16="http://schemas.microsoft.com/office/spreadsheetml/2017/revision16" mc:Ignorable="xr16" name="ExternalData1_131" headers="0" growShrinkType="insertClear" adjustColumnWidth="0" connectionId="911" xr16:uid="{6960D060-A22C-4B92-BD3E-7AAC78551A0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2.xml><?xml version="1.0" encoding="utf-8"?>
<queryTable xmlns="http://schemas.openxmlformats.org/spreadsheetml/2006/main" xmlns:mc="http://schemas.openxmlformats.org/markup-compatibility/2006" xmlns:xr16="http://schemas.microsoft.com/office/spreadsheetml/2017/revision16" mc:Ignorable="xr16" name="ExternalData15_4" headers="0" growShrinkType="insertClear" adjustColumnWidth="0" connectionId="1028" xr16:uid="{52B63072-C4A8-476C-8124-EE970883365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3.xml><?xml version="1.0" encoding="utf-8"?>
<queryTable xmlns="http://schemas.openxmlformats.org/spreadsheetml/2006/main" xmlns:mc="http://schemas.openxmlformats.org/markup-compatibility/2006" xmlns:xr16="http://schemas.microsoft.com/office/spreadsheetml/2017/revision16" mc:Ignorable="xr16" name="ExternalData35_38" headers="0" growShrinkType="insertClear" adjustColumnWidth="0" connectionId="61" xr16:uid="{7AD4D805-E85F-4059-B234-5CB48347704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4.xml><?xml version="1.0" encoding="utf-8"?>
<queryTable xmlns="http://schemas.openxmlformats.org/spreadsheetml/2006/main" xmlns:mc="http://schemas.openxmlformats.org/markup-compatibility/2006" xmlns:xr16="http://schemas.microsoft.com/office/spreadsheetml/2017/revision16" mc:Ignorable="xr16" name="ExternalData1_63" headers="0" growShrinkType="insertClear" adjustColumnWidth="0" connectionId="160" xr16:uid="{CC49CCF5-C77D-4765-91EC-11CB702207C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5.xml><?xml version="1.0" encoding="utf-8"?>
<queryTable xmlns="http://schemas.openxmlformats.org/spreadsheetml/2006/main" xmlns:mc="http://schemas.openxmlformats.org/markup-compatibility/2006" xmlns:xr16="http://schemas.microsoft.com/office/spreadsheetml/2017/revision16" mc:Ignorable="xr16" name="ExternalData13_5" headers="0" growShrinkType="insertClear" adjustColumnWidth="0" connectionId="1041" xr16:uid="{BB8BBD38-A363-49B7-A7AA-D1C6B3EAA37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6.xml><?xml version="1.0" encoding="utf-8"?>
<queryTable xmlns="http://schemas.openxmlformats.org/spreadsheetml/2006/main" xmlns:mc="http://schemas.openxmlformats.org/markup-compatibility/2006" xmlns:xr16="http://schemas.microsoft.com/office/spreadsheetml/2017/revision16" mc:Ignorable="xr16" name="ExternalData35_4" headers="0" growShrinkType="insertClear" adjustColumnWidth="0" connectionId="30" xr16:uid="{00000000-0016-0000-1F00-00003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7.xml><?xml version="1.0" encoding="utf-8"?>
<queryTable xmlns="http://schemas.openxmlformats.org/spreadsheetml/2006/main" xmlns:mc="http://schemas.openxmlformats.org/markup-compatibility/2006" xmlns:xr16="http://schemas.microsoft.com/office/spreadsheetml/2017/revision16" mc:Ignorable="xr16" name="ExternalData27_3" headers="0" growShrinkType="insertClear" adjustColumnWidth="0" connectionId="952" xr16:uid="{2745FF56-EC26-45D2-8A05-FC172FB41E6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8.xml><?xml version="1.0" encoding="utf-8"?>
<queryTable xmlns="http://schemas.openxmlformats.org/spreadsheetml/2006/main" xmlns:mc="http://schemas.openxmlformats.org/markup-compatibility/2006" xmlns:xr16="http://schemas.microsoft.com/office/spreadsheetml/2017/revision16" mc:Ignorable="xr16" name="ExternalData13_3" headers="0" growShrinkType="insertClear" adjustColumnWidth="0" connectionId="1043" xr16:uid="{4DD35BF9-FE2B-4EEA-B301-6C7A7887F02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79.xml><?xml version="1.0" encoding="utf-8"?>
<queryTable xmlns="http://schemas.openxmlformats.org/spreadsheetml/2006/main" xmlns:mc="http://schemas.openxmlformats.org/markup-compatibility/2006" xmlns:xr16="http://schemas.microsoft.com/office/spreadsheetml/2017/revision16" mc:Ignorable="xr16" name="ExternalData35_36" headers="0" growShrinkType="insertClear" adjustColumnWidth="0" connectionId="55" xr16:uid="{41D3B4DF-EA3E-4E92-9B1A-692E7561FAE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ExternalData10_5" headers="0" growShrinkType="insertClear" adjustColumnWidth="0" connectionId="333" xr16:uid="{B656A3E0-AB35-4D98-A877-22A01BFA6EA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0.xml><?xml version="1.0" encoding="utf-8"?>
<queryTable xmlns="http://schemas.openxmlformats.org/spreadsheetml/2006/main" xmlns:mc="http://schemas.openxmlformats.org/markup-compatibility/2006" xmlns:xr16="http://schemas.microsoft.com/office/spreadsheetml/2017/revision16" mc:Ignorable="xr16" name="ExternalData1_141" headers="0" growShrinkType="insertClear" adjustColumnWidth="0" connectionId="89" xr16:uid="{8286B3B5-BF98-4FD9-A056-8A27E90F61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1.xml><?xml version="1.0" encoding="utf-8"?>
<queryTable xmlns="http://schemas.openxmlformats.org/spreadsheetml/2006/main" xmlns:mc="http://schemas.openxmlformats.org/markup-compatibility/2006" xmlns:xr16="http://schemas.microsoft.com/office/spreadsheetml/2017/revision16" mc:Ignorable="xr16" name="ExternalData1_51" headers="0" growShrinkType="insertClear" adjustColumnWidth="0" connectionId="204" xr16:uid="{00000000-0016-0000-1F00-00003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2.xml><?xml version="1.0" encoding="utf-8"?>
<queryTable xmlns="http://schemas.openxmlformats.org/spreadsheetml/2006/main" xmlns:mc="http://schemas.openxmlformats.org/markup-compatibility/2006" xmlns:xr16="http://schemas.microsoft.com/office/spreadsheetml/2017/revision16" mc:Ignorable="xr16" name="ExternalData35_57" headers="0" growShrinkType="insertClear" adjustColumnWidth="0" connectionId="65" xr16:uid="{31B68849-53D0-4DC7-A580-9E3A57A9A20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3.xml><?xml version="1.0" encoding="utf-8"?>
<queryTable xmlns="http://schemas.openxmlformats.org/spreadsheetml/2006/main" xmlns:mc="http://schemas.openxmlformats.org/markup-compatibility/2006" xmlns:xr16="http://schemas.microsoft.com/office/spreadsheetml/2017/revision16" mc:Ignorable="xr16" name="ExternalData20_5" headers="0" growShrinkType="insertClear" adjustColumnWidth="0" connectionId="1001" xr16:uid="{7083303C-5803-4355-ABA8-7E1CD43041A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4.xml><?xml version="1.0" encoding="utf-8"?>
<queryTable xmlns="http://schemas.openxmlformats.org/spreadsheetml/2006/main" xmlns:mc="http://schemas.openxmlformats.org/markup-compatibility/2006" xmlns:xr16="http://schemas.microsoft.com/office/spreadsheetml/2017/revision16" mc:Ignorable="xr16" name="ExternalData35_9" headers="0" growShrinkType="insertClear" adjustColumnWidth="0" connectionId="66" xr16:uid="{00000000-0016-0000-1F00-00003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5.xml><?xml version="1.0" encoding="utf-8"?>
<queryTable xmlns="http://schemas.openxmlformats.org/spreadsheetml/2006/main" xmlns:mc="http://schemas.openxmlformats.org/markup-compatibility/2006" xmlns:xr16="http://schemas.microsoft.com/office/spreadsheetml/2017/revision16" mc:Ignorable="xr16" name="ExternalData1_154" headers="0" growShrinkType="insertClear" adjustColumnWidth="0" connectionId="104" xr16:uid="{2BC87AEF-5F6B-47EB-A976-1B894B4ECB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6.xml><?xml version="1.0" encoding="utf-8"?>
<queryTable xmlns="http://schemas.openxmlformats.org/spreadsheetml/2006/main" xmlns:mc="http://schemas.openxmlformats.org/markup-compatibility/2006" xmlns:xr16="http://schemas.microsoft.com/office/spreadsheetml/2017/revision16" mc:Ignorable="xr16" name="ExternalData1_99" headers="0" growShrinkType="insertClear" adjustColumnWidth="0" connectionId="97" xr16:uid="{72EFBDD1-FB50-4436-AAE4-FB332FD3BA3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7.xml><?xml version="1.0" encoding="utf-8"?>
<queryTable xmlns="http://schemas.openxmlformats.org/spreadsheetml/2006/main" xmlns:mc="http://schemas.openxmlformats.org/markup-compatibility/2006" xmlns:xr16="http://schemas.microsoft.com/office/spreadsheetml/2017/revision16" mc:Ignorable="xr16" name="ExternalData4_3" headers="0" growShrinkType="insertClear" adjustColumnWidth="0" connectionId="868" xr16:uid="{FBEDDFC1-0701-4AA8-A03D-91BC6C12A9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8.xml><?xml version="1.0" encoding="utf-8"?>
<queryTable xmlns="http://schemas.openxmlformats.org/spreadsheetml/2006/main" xmlns:mc="http://schemas.openxmlformats.org/markup-compatibility/2006" xmlns:xr16="http://schemas.microsoft.com/office/spreadsheetml/2017/revision16" mc:Ignorable="xr16" name="ExternalData1_139" headers="0" growShrinkType="insertClear" adjustColumnWidth="0" connectionId="923" xr16:uid="{4C5EFB28-0EC0-4BDE-92F2-275265F8B44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89.xml><?xml version="1.0" encoding="utf-8"?>
<queryTable xmlns="http://schemas.openxmlformats.org/spreadsheetml/2006/main" xmlns:mc="http://schemas.openxmlformats.org/markup-compatibility/2006" xmlns:xr16="http://schemas.microsoft.com/office/spreadsheetml/2017/revision16" mc:Ignorable="xr16" name="ExternalData4_4" headers="0" growShrinkType="insertClear" adjustColumnWidth="0" connectionId="869" xr16:uid="{5CF1CC91-3877-46EC-8042-54761BC248A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ExternalData2_19" headers="0" growShrinkType="insertClear" adjustColumnWidth="0" connectionId="246" xr16:uid="{F78926EB-FC72-4064-B611-55ED75AA779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0.xml><?xml version="1.0" encoding="utf-8"?>
<queryTable xmlns="http://schemas.openxmlformats.org/spreadsheetml/2006/main" xmlns:mc="http://schemas.openxmlformats.org/markup-compatibility/2006" xmlns:xr16="http://schemas.microsoft.com/office/spreadsheetml/2017/revision16" mc:Ignorable="xr16" name="ExternalData35_29" headers="0" growShrinkType="insertClear" adjustColumnWidth="0" connectionId="52" xr16:uid="{5474AD36-E97B-4D18-AFB3-FAA4EC55013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1.xml><?xml version="1.0" encoding="utf-8"?>
<queryTable xmlns="http://schemas.openxmlformats.org/spreadsheetml/2006/main" xmlns:mc="http://schemas.openxmlformats.org/markup-compatibility/2006" xmlns:xr16="http://schemas.microsoft.com/office/spreadsheetml/2017/revision16" mc:Ignorable="xr16" name="ExternalData1_170" headers="0" growShrinkType="insertClear" adjustColumnWidth="0" connectionId="890" xr16:uid="{C3ACA896-6A43-44EA-BCAE-9941445CCA7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2.xml><?xml version="1.0" encoding="utf-8"?>
<queryTable xmlns="http://schemas.openxmlformats.org/spreadsheetml/2006/main" xmlns:mc="http://schemas.openxmlformats.org/markup-compatibility/2006" xmlns:xr16="http://schemas.microsoft.com/office/spreadsheetml/2017/revision16" mc:Ignorable="xr16" name="ExternalData8_3" headers="0" growShrinkType="insertClear" adjustColumnWidth="0" connectionId="1078" xr16:uid="{1140BC62-6897-4D49-919D-A4F5C4A551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3.xml><?xml version="1.0" encoding="utf-8"?>
<queryTable xmlns="http://schemas.openxmlformats.org/spreadsheetml/2006/main" xmlns:mc="http://schemas.openxmlformats.org/markup-compatibility/2006" xmlns:xr16="http://schemas.microsoft.com/office/spreadsheetml/2017/revision16" mc:Ignorable="xr16" name="ExternalData1_145" headers="0" growShrinkType="insertClear" adjustColumnWidth="0" connectionId="932" xr16:uid="{4D244B34-1964-4003-814F-0D43F3B153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4.xml><?xml version="1.0" encoding="utf-8"?>
<queryTable xmlns="http://schemas.openxmlformats.org/spreadsheetml/2006/main" xmlns:mc="http://schemas.openxmlformats.org/markup-compatibility/2006" xmlns:xr16="http://schemas.microsoft.com/office/spreadsheetml/2017/revision16" mc:Ignorable="xr16" name="ExternalData10_3" headers="0" growShrinkType="insertClear" adjustColumnWidth="0" connectionId="1066" xr16:uid="{5194FF0B-3D8D-403E-B859-8A94E8A1012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5.xml><?xml version="1.0" encoding="utf-8"?>
<queryTable xmlns="http://schemas.openxmlformats.org/spreadsheetml/2006/main" xmlns:mc="http://schemas.openxmlformats.org/markup-compatibility/2006" xmlns:xr16="http://schemas.microsoft.com/office/spreadsheetml/2017/revision16" mc:Ignorable="xr16" name="ExternalData35_42" headers="0" growShrinkType="insertClear" adjustColumnWidth="0" connectionId="47" xr16:uid="{B42462CA-2BB4-4296-8856-580C12BD864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6.xml><?xml version="1.0" encoding="utf-8"?>
<queryTable xmlns="http://schemas.openxmlformats.org/spreadsheetml/2006/main" xmlns:mc="http://schemas.openxmlformats.org/markup-compatibility/2006" xmlns:xr16="http://schemas.microsoft.com/office/spreadsheetml/2017/revision16" mc:Ignorable="xr16" name="ExternalData30_5" headers="0" growShrinkType="insertClear" adjustColumnWidth="0" connectionId="1091" xr16:uid="{08713FFC-4737-4307-8FC8-97771A02159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7.xml><?xml version="1.0" encoding="utf-8"?>
<queryTable xmlns="http://schemas.openxmlformats.org/spreadsheetml/2006/main" xmlns:mc="http://schemas.openxmlformats.org/markup-compatibility/2006" xmlns:xr16="http://schemas.microsoft.com/office/spreadsheetml/2017/revision16" mc:Ignorable="xr16" name="ExternalData1_67" headers="0" growShrinkType="insertClear" adjustColumnWidth="0" connectionId="94" xr16:uid="{23F52BEB-62C1-430D-803B-43FA77EC29D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8.xml><?xml version="1.0" encoding="utf-8"?>
<queryTable xmlns="http://schemas.openxmlformats.org/spreadsheetml/2006/main" xmlns:mc="http://schemas.openxmlformats.org/markup-compatibility/2006" xmlns:xr16="http://schemas.microsoft.com/office/spreadsheetml/2017/revision16" mc:Ignorable="xr16" name="ExternalData12_1" headers="0" growShrinkType="insertClear" adjustColumnWidth="0" connectionId="1050" xr16:uid="{00000000-0016-0000-1F00-00003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699.xml><?xml version="1.0" encoding="utf-8"?>
<queryTable xmlns="http://schemas.openxmlformats.org/spreadsheetml/2006/main" xmlns:mc="http://schemas.openxmlformats.org/markup-compatibility/2006" xmlns:xr16="http://schemas.microsoft.com/office/spreadsheetml/2017/revision16" mc:Ignorable="xr16" name="ExternalData1_85" headers="0" growShrinkType="insertClear" adjustColumnWidth="0" connectionId="142" xr16:uid="{2203A78E-4573-4A52-94F0-EE30E0BBE6E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297" xr16:uid="{00000000-0016-0000-0E00-00000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ExternalData2_14" headers="0" growShrinkType="insertClear" adjustColumnWidth="0" connectionId="242" xr16:uid="{00000000-0016-0000-1500-00002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0.xml><?xml version="1.0" encoding="utf-8"?>
<queryTable xmlns="http://schemas.openxmlformats.org/spreadsheetml/2006/main" xmlns:mc="http://schemas.openxmlformats.org/markup-compatibility/2006" xmlns:xr16="http://schemas.microsoft.com/office/spreadsheetml/2017/revision16" mc:Ignorable="xr16" name="ExternalData30_1" headers="0" growShrinkType="insertClear" adjustColumnWidth="0" connectionId="1086" xr16:uid="{00000000-0016-0000-1F00-0000D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1.xml><?xml version="1.0" encoding="utf-8"?>
<queryTable xmlns="http://schemas.openxmlformats.org/spreadsheetml/2006/main" xmlns:mc="http://schemas.openxmlformats.org/markup-compatibility/2006" xmlns:xr16="http://schemas.microsoft.com/office/spreadsheetml/2017/revision16" mc:Ignorable="xr16" name="ExternalData23_5" headers="0" growShrinkType="insertClear" adjustColumnWidth="0" connectionId="975" xr16:uid="{92E95547-4855-4D11-8B64-11206C3FD6C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2.xml><?xml version="1.0" encoding="utf-8"?>
<queryTable xmlns="http://schemas.openxmlformats.org/spreadsheetml/2006/main" xmlns:mc="http://schemas.openxmlformats.org/markup-compatibility/2006" xmlns:xr16="http://schemas.microsoft.com/office/spreadsheetml/2017/revision16" mc:Ignorable="xr16" name="ExternalData35_19" headers="0" growShrinkType="insertClear" adjustColumnWidth="0" connectionId="21" xr16:uid="{00000000-0016-0000-1F00-0000F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3.xml><?xml version="1.0" encoding="utf-8"?>
<queryTable xmlns="http://schemas.openxmlformats.org/spreadsheetml/2006/main" xmlns:mc="http://schemas.openxmlformats.org/markup-compatibility/2006" xmlns:xr16="http://schemas.microsoft.com/office/spreadsheetml/2017/revision16" mc:Ignorable="xr16" name="ExternalData18" headers="0" growShrinkType="insertClear" adjustColumnWidth="0" connectionId="1011" xr16:uid="{00000000-0016-0000-1F00-0000F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4.xml><?xml version="1.0" encoding="utf-8"?>
<queryTable xmlns="http://schemas.openxmlformats.org/spreadsheetml/2006/main" xmlns:mc="http://schemas.openxmlformats.org/markup-compatibility/2006" xmlns:xr16="http://schemas.microsoft.com/office/spreadsheetml/2017/revision16" mc:Ignorable="xr16" name="ExternalData1_94" headers="0" growShrinkType="insertClear" adjustColumnWidth="0" connectionId="172" xr16:uid="{84E6030A-B848-4871-A6BA-6546560187D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5.xml><?xml version="1.0" encoding="utf-8"?>
<queryTable xmlns="http://schemas.openxmlformats.org/spreadsheetml/2006/main" xmlns:mc="http://schemas.openxmlformats.org/markup-compatibility/2006" xmlns:xr16="http://schemas.microsoft.com/office/spreadsheetml/2017/revision16" mc:Ignorable="xr16" name="ExternalData1_105" headers="0" growShrinkType="insertClear" adjustColumnWidth="0" connectionId="196" xr16:uid="{0D3DF492-6407-4FC4-AB9A-464AF4652F2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6.xml><?xml version="1.0" encoding="utf-8"?>
<queryTable xmlns="http://schemas.openxmlformats.org/spreadsheetml/2006/main" xmlns:mc="http://schemas.openxmlformats.org/markup-compatibility/2006" xmlns:xr16="http://schemas.microsoft.com/office/spreadsheetml/2017/revision16" mc:Ignorable="xr16" name="ExternalData1_111" headers="0" growShrinkType="insertClear" adjustColumnWidth="0" connectionId="154" xr16:uid="{18DD8494-102A-44A0-A210-63F449C1EBD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7.xml><?xml version="1.0" encoding="utf-8"?>
<queryTable xmlns="http://schemas.openxmlformats.org/spreadsheetml/2006/main" xmlns:mc="http://schemas.openxmlformats.org/markup-compatibility/2006" xmlns:xr16="http://schemas.microsoft.com/office/spreadsheetml/2017/revision16" mc:Ignorable="xr16" name="ExternalData35_16" headers="0" growShrinkType="insertClear" adjustColumnWidth="0" connectionId="48" xr16:uid="{00000000-0016-0000-1F00-00001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8.xml><?xml version="1.0" encoding="utf-8"?>
<queryTable xmlns="http://schemas.openxmlformats.org/spreadsheetml/2006/main" xmlns:mc="http://schemas.openxmlformats.org/markup-compatibility/2006" xmlns:xr16="http://schemas.microsoft.com/office/spreadsheetml/2017/revision16" mc:Ignorable="xr16" name="ExternalData1_61" headers="0" growShrinkType="insertClear" adjustColumnWidth="0" connectionId="169" xr16:uid="{A1A7FD2C-BCA9-442D-8FE3-DBB3A6B098A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09.xml><?xml version="1.0" encoding="utf-8"?>
<queryTable xmlns="http://schemas.openxmlformats.org/spreadsheetml/2006/main" xmlns:mc="http://schemas.openxmlformats.org/markup-compatibility/2006" xmlns:xr16="http://schemas.microsoft.com/office/spreadsheetml/2017/revision16" mc:Ignorable="xr16" name="ExternalData17_4" headers="0" growShrinkType="insertClear" adjustColumnWidth="0" connectionId="1016" xr16:uid="{DB430EDC-8CCF-4C38-8A7D-5B9D1FC4A6C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ExternalData10" headers="0" growShrinkType="insertClear" adjustColumnWidth="0" connectionId="328" xr16:uid="{00000000-0016-0000-1500-00003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0.xml><?xml version="1.0" encoding="utf-8"?>
<queryTable xmlns="http://schemas.openxmlformats.org/spreadsheetml/2006/main" xmlns:mc="http://schemas.openxmlformats.org/markup-compatibility/2006" xmlns:xr16="http://schemas.microsoft.com/office/spreadsheetml/2017/revision16" mc:Ignorable="xr16" name="ExternalData35_2" headers="0" growShrinkType="insertClear" adjustColumnWidth="0" connectionId="27" xr16:uid="{00000000-0016-0000-1F00-00005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1.xml><?xml version="1.0" encoding="utf-8"?>
<queryTable xmlns="http://schemas.openxmlformats.org/spreadsheetml/2006/main" xmlns:mc="http://schemas.openxmlformats.org/markup-compatibility/2006" xmlns:xr16="http://schemas.microsoft.com/office/spreadsheetml/2017/revision16" mc:Ignorable="xr16" name="ExternalData35_33" headers="0" growShrinkType="insertClear" adjustColumnWidth="0" connectionId="49" xr16:uid="{5AFD44EC-AAAA-4A21-85F8-E14FC6A659A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2.xml><?xml version="1.0" encoding="utf-8"?>
<queryTable xmlns="http://schemas.openxmlformats.org/spreadsheetml/2006/main" xmlns:mc="http://schemas.openxmlformats.org/markup-compatibility/2006" xmlns:xr16="http://schemas.microsoft.com/office/spreadsheetml/2017/revision16" mc:Ignorable="xr16" name="ExternalData1_124" headers="0" growShrinkType="insertClear" adjustColumnWidth="0" connectionId="134" xr16:uid="{88453D27-C8CD-4E8E-9696-699CA18C1E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3.xml><?xml version="1.0" encoding="utf-8"?>
<queryTable xmlns="http://schemas.openxmlformats.org/spreadsheetml/2006/main" xmlns:mc="http://schemas.openxmlformats.org/markup-compatibility/2006" xmlns:xr16="http://schemas.microsoft.com/office/spreadsheetml/2017/revision16" mc:Ignorable="xr16" name="ExternalData9_1" headers="0" growShrinkType="insertClear" adjustColumnWidth="0" connectionId="1068" xr16:uid="{00000000-0016-0000-1F00-0000D4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4.xml><?xml version="1.0" encoding="utf-8"?>
<queryTable xmlns="http://schemas.openxmlformats.org/spreadsheetml/2006/main" xmlns:mc="http://schemas.openxmlformats.org/markup-compatibility/2006" xmlns:xr16="http://schemas.microsoft.com/office/spreadsheetml/2017/revision16" mc:Ignorable="xr16" name="ExternalData29_5" headers="0" growShrinkType="insertClear" adjustColumnWidth="0" connectionId="1082" xr16:uid="{AAB7533E-AFFB-42A9-BA36-2E82D3DCCD1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5.xml><?xml version="1.0" encoding="utf-8"?>
<queryTable xmlns="http://schemas.openxmlformats.org/spreadsheetml/2006/main" xmlns:mc="http://schemas.openxmlformats.org/markup-compatibility/2006" xmlns:xr16="http://schemas.microsoft.com/office/spreadsheetml/2017/revision16" mc:Ignorable="xr16" name="ExternalData35_34" headers="0" growShrinkType="insertClear" adjustColumnWidth="0" connectionId="67" xr16:uid="{A778A473-2A41-42F6-8FEE-A1029D31813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6.xml><?xml version="1.0" encoding="utf-8"?>
<queryTable xmlns="http://schemas.openxmlformats.org/spreadsheetml/2006/main" xmlns:mc="http://schemas.openxmlformats.org/markup-compatibility/2006" xmlns:xr16="http://schemas.microsoft.com/office/spreadsheetml/2017/revision16" mc:Ignorable="xr16" name="ExternalData8_1" headers="0" growShrinkType="insertClear" adjustColumnWidth="0" connectionId="1074" xr16:uid="{00000000-0016-0000-1F00-00001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7.xml><?xml version="1.0" encoding="utf-8"?>
<queryTable xmlns="http://schemas.openxmlformats.org/spreadsheetml/2006/main" xmlns:mc="http://schemas.openxmlformats.org/markup-compatibility/2006" xmlns:xr16="http://schemas.microsoft.com/office/spreadsheetml/2017/revision16" mc:Ignorable="xr16" name="ExternalData3_2" headers="0" growShrinkType="insertClear" adjustColumnWidth="0" connectionId="874" xr16:uid="{A1EABEE4-4140-4E92-9093-408A5BE8AE1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8.xml><?xml version="1.0" encoding="utf-8"?>
<queryTable xmlns="http://schemas.openxmlformats.org/spreadsheetml/2006/main" xmlns:mc="http://schemas.openxmlformats.org/markup-compatibility/2006" xmlns:xr16="http://schemas.microsoft.com/office/spreadsheetml/2017/revision16" mc:Ignorable="xr16" name="ExternalData1_29" headers="0" growShrinkType="insertClear" adjustColumnWidth="0" connectionId="927" xr16:uid="{00000000-0016-0000-1F00-0000C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19.xml><?xml version="1.0" encoding="utf-8"?>
<queryTable xmlns="http://schemas.openxmlformats.org/spreadsheetml/2006/main" xmlns:mc="http://schemas.openxmlformats.org/markup-compatibility/2006" xmlns:xr16="http://schemas.microsoft.com/office/spreadsheetml/2017/revision16" mc:Ignorable="xr16" name="ExternalData19_3" headers="0" growShrinkType="insertClear" adjustColumnWidth="0" connectionId="1006" xr16:uid="{71B55FFD-E34E-4601-BE7E-49C4BD68F11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ExternalData3_4" headers="0" growShrinkType="insertClear" adjustColumnWidth="0" connectionId="300" xr16:uid="{1FB0F30A-2602-4F0A-B75E-0EC6EEC6598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0.xml><?xml version="1.0" encoding="utf-8"?>
<queryTable xmlns="http://schemas.openxmlformats.org/spreadsheetml/2006/main" xmlns:mc="http://schemas.openxmlformats.org/markup-compatibility/2006" xmlns:xr16="http://schemas.microsoft.com/office/spreadsheetml/2017/revision16" mc:Ignorable="xr16" name="ExternalData8_2" headers="0" growShrinkType="insertClear" adjustColumnWidth="0" connectionId="1075" xr16:uid="{76924047-4F01-4826-A03F-5586C9C9274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1.xml><?xml version="1.0" encoding="utf-8"?>
<queryTable xmlns="http://schemas.openxmlformats.org/spreadsheetml/2006/main" xmlns:mc="http://schemas.openxmlformats.org/markup-compatibility/2006" xmlns:xr16="http://schemas.microsoft.com/office/spreadsheetml/2017/revision16" mc:Ignorable="xr16" name="ExternalData35_27" headers="0" growShrinkType="insertClear" adjustColumnWidth="0" connectionId="46" xr16:uid="{46218B9D-1726-4626-A149-EBCDC75985F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2.xml><?xml version="1.0" encoding="utf-8"?>
<queryTable xmlns="http://schemas.openxmlformats.org/spreadsheetml/2006/main" xmlns:mc="http://schemas.openxmlformats.org/markup-compatibility/2006" xmlns:xr16="http://schemas.microsoft.com/office/spreadsheetml/2017/revision16" mc:Ignorable="xr16" name="ExternalData1_46" headers="0" growShrinkType="insertClear" adjustColumnWidth="0" connectionId="111" xr16:uid="{00000000-0016-0000-1F00-0000F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3.xml><?xml version="1.0" encoding="utf-8"?>
<queryTable xmlns="http://schemas.openxmlformats.org/spreadsheetml/2006/main" xmlns:mc="http://schemas.openxmlformats.org/markup-compatibility/2006" xmlns:xr16="http://schemas.microsoft.com/office/spreadsheetml/2017/revision16" mc:Ignorable="xr16" name="ExternalData14_2" headers="0" growShrinkType="insertClear" adjustColumnWidth="0" connectionId="1036" xr16:uid="{7AA75825-4560-44BE-9C87-6C4ABC932A8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4.xml><?xml version="1.0" encoding="utf-8"?>
<queryTable xmlns="http://schemas.openxmlformats.org/spreadsheetml/2006/main" xmlns:mc="http://schemas.openxmlformats.org/markup-compatibility/2006" xmlns:xr16="http://schemas.microsoft.com/office/spreadsheetml/2017/revision16" mc:Ignorable="xr16" name="ExternalData21_1" headers="0" growShrinkType="insertClear" adjustColumnWidth="0" connectionId="990" xr16:uid="{00000000-0016-0000-1F00-00000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5.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879" xr16:uid="{00000000-0016-0000-1F00-0000D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6.xml><?xml version="1.0" encoding="utf-8"?>
<queryTable xmlns="http://schemas.openxmlformats.org/spreadsheetml/2006/main" xmlns:mc="http://schemas.openxmlformats.org/markup-compatibility/2006" xmlns:xr16="http://schemas.microsoft.com/office/spreadsheetml/2017/revision16" mc:Ignorable="xr16" name="ExternalData1_53" headers="0" growShrinkType="insertClear" adjustColumnWidth="0" connectionId="939" xr16:uid="{00000000-0016-0000-1F00-0000E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7.xml><?xml version="1.0" encoding="utf-8"?>
<queryTable xmlns="http://schemas.openxmlformats.org/spreadsheetml/2006/main" xmlns:mc="http://schemas.openxmlformats.org/markup-compatibility/2006" xmlns:xr16="http://schemas.microsoft.com/office/spreadsheetml/2017/revision16" mc:Ignorable="xr16" name="ExternalData7_3" headers="0" growShrinkType="insertClear" adjustColumnWidth="0" connectionId="81" xr16:uid="{00000000-0016-0000-1F00-0000C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8.xml><?xml version="1.0" encoding="utf-8"?>
<queryTable xmlns="http://schemas.openxmlformats.org/spreadsheetml/2006/main" xmlns:mc="http://schemas.openxmlformats.org/markup-compatibility/2006" xmlns:xr16="http://schemas.microsoft.com/office/spreadsheetml/2017/revision16" mc:Ignorable="xr16" name="ExternalData32" headers="0" growShrinkType="insertClear" adjustColumnWidth="0" connectionId="1101" xr16:uid="{00000000-0016-0000-1F00-00001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29.xml><?xml version="1.0" encoding="utf-8"?>
<queryTable xmlns="http://schemas.openxmlformats.org/spreadsheetml/2006/main" xmlns:mc="http://schemas.openxmlformats.org/markup-compatibility/2006" xmlns:xr16="http://schemas.microsoft.com/office/spreadsheetml/2017/revision16" mc:Ignorable="xr16" name="ExternalData35_5" headers="0" growShrinkType="insertClear" adjustColumnWidth="0" connectionId="60" xr16:uid="{00000000-0016-0000-1F00-00005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ExternalData2_18" headers="0" growShrinkType="insertClear" adjustColumnWidth="0" connectionId="255" xr16:uid="{0608D7BA-85C7-41BB-B16A-E2A1B071A7E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0.xml><?xml version="1.0" encoding="utf-8"?>
<queryTable xmlns="http://schemas.openxmlformats.org/spreadsheetml/2006/main" xmlns:mc="http://schemas.openxmlformats.org/markup-compatibility/2006" xmlns:xr16="http://schemas.microsoft.com/office/spreadsheetml/2017/revision16" mc:Ignorable="xr16" name="ExternalData29_2" headers="0" growShrinkType="insertClear" adjustColumnWidth="0" connectionId="1084" xr16:uid="{BA2C8046-BBDA-4E33-81AB-B2732C5BF0D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1.xml><?xml version="1.0" encoding="utf-8"?>
<queryTable xmlns="http://schemas.openxmlformats.org/spreadsheetml/2006/main" xmlns:mc="http://schemas.openxmlformats.org/markup-compatibility/2006" xmlns:xr16="http://schemas.microsoft.com/office/spreadsheetml/2017/revision16" mc:Ignorable="xr16" name="ExternalData1_48" headers="0" growShrinkType="insertClear" adjustColumnWidth="0" connectionId="144" xr16:uid="{00000000-0016-0000-1F00-00005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2.xml><?xml version="1.0" encoding="utf-8"?>
<queryTable xmlns="http://schemas.openxmlformats.org/spreadsheetml/2006/main" xmlns:mc="http://schemas.openxmlformats.org/markup-compatibility/2006" xmlns:xr16="http://schemas.microsoft.com/office/spreadsheetml/2017/revision16" mc:Ignorable="xr16" name="ExternalData35_43" headers="0" growShrinkType="insertClear" adjustColumnWidth="0" connectionId="38" xr16:uid="{C79FAD47-7DE3-4F8E-918F-B39A9782C84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3.xml><?xml version="1.0" encoding="utf-8"?>
<queryTable xmlns="http://schemas.openxmlformats.org/spreadsheetml/2006/main" xmlns:mc="http://schemas.openxmlformats.org/markup-compatibility/2006" xmlns:xr16="http://schemas.microsoft.com/office/spreadsheetml/2017/revision16" mc:Ignorable="xr16" name="ExternalData33" headers="0" growShrinkType="insertClear" adjustColumnWidth="0" connectionId="7" xr16:uid="{00000000-0016-0000-1F00-00002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4.xml><?xml version="1.0" encoding="utf-8"?>
<queryTable xmlns="http://schemas.openxmlformats.org/spreadsheetml/2006/main" xmlns:mc="http://schemas.openxmlformats.org/markup-compatibility/2006" xmlns:xr16="http://schemas.microsoft.com/office/spreadsheetml/2017/revision16" mc:Ignorable="xr16" name="ExternalData35_3" headers="0" growShrinkType="insertClear" adjustColumnWidth="0" connectionId="57" xr16:uid="{00000000-0016-0000-1F00-0000E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5.xml><?xml version="1.0" encoding="utf-8"?>
<queryTable xmlns="http://schemas.openxmlformats.org/spreadsheetml/2006/main" xmlns:mc="http://schemas.openxmlformats.org/markup-compatibility/2006" xmlns:xr16="http://schemas.microsoft.com/office/spreadsheetml/2017/revision16" mc:Ignorable="xr16" name="ExternalData1_77" headers="0" growShrinkType="insertClear" adjustColumnWidth="0" connectionId="916" xr16:uid="{0C3E4FD9-17DE-40D8-8171-18F50BB733E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6.xml><?xml version="1.0" encoding="utf-8"?>
<queryTable xmlns="http://schemas.openxmlformats.org/spreadsheetml/2006/main" xmlns:mc="http://schemas.openxmlformats.org/markup-compatibility/2006" xmlns:xr16="http://schemas.microsoft.com/office/spreadsheetml/2017/revision16" mc:Ignorable="xr16" name="ExternalData1_88" headers="0" growShrinkType="insertClear" adjustColumnWidth="0" connectionId="124" xr16:uid="{ADAC600B-6B3B-4DA0-BD41-CF920F2480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7.xml><?xml version="1.0" encoding="utf-8"?>
<queryTable xmlns="http://schemas.openxmlformats.org/spreadsheetml/2006/main" xmlns:mc="http://schemas.openxmlformats.org/markup-compatibility/2006" xmlns:xr16="http://schemas.microsoft.com/office/spreadsheetml/2017/revision16" mc:Ignorable="xr16" name="ExternalData32_5" headers="0" growShrinkType="insertClear" adjustColumnWidth="0" connectionId="1103" xr16:uid="{27BDC98B-8723-4D72-B3E8-69B138AEB97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8.xml><?xml version="1.0" encoding="utf-8"?>
<queryTable xmlns="http://schemas.openxmlformats.org/spreadsheetml/2006/main" xmlns:mc="http://schemas.openxmlformats.org/markup-compatibility/2006" xmlns:xr16="http://schemas.microsoft.com/office/spreadsheetml/2017/revision16" mc:Ignorable="xr16" name="ExternalData26_3" headers="0" growShrinkType="insertClear" adjustColumnWidth="0" connectionId="958" xr16:uid="{9E80AB58-DD1B-41E4-8811-37A63CB0B52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39.xml><?xml version="1.0" encoding="utf-8"?>
<queryTable xmlns="http://schemas.openxmlformats.org/spreadsheetml/2006/main" xmlns:mc="http://schemas.openxmlformats.org/markup-compatibility/2006" xmlns:xr16="http://schemas.microsoft.com/office/spreadsheetml/2017/revision16" mc:Ignorable="xr16" name="ExternalData31_3" headers="0" growShrinkType="insertClear" adjustColumnWidth="0" connectionId="1096" xr16:uid="{332ED650-4DD8-4BC9-A7C5-F35D2E4F1B5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ExternalData2_9" headers="0" growShrinkType="insertClear" adjustColumnWidth="0" connectionId="11" xr16:uid="{00000000-0016-0000-1500-00002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0.xml><?xml version="1.0" encoding="utf-8"?>
<queryTable xmlns="http://schemas.openxmlformats.org/spreadsheetml/2006/main" xmlns:mc="http://schemas.openxmlformats.org/markup-compatibility/2006" xmlns:xr16="http://schemas.microsoft.com/office/spreadsheetml/2017/revision16" mc:Ignorable="xr16" name="ExternalData15_3" headers="0" growShrinkType="insertClear" adjustColumnWidth="0" connectionId="1030" xr16:uid="{0ACE24C2-8E6B-4A52-A24A-01D412A4312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1.xml><?xml version="1.0" encoding="utf-8"?>
<queryTable xmlns="http://schemas.openxmlformats.org/spreadsheetml/2006/main" xmlns:mc="http://schemas.openxmlformats.org/markup-compatibility/2006" xmlns:xr16="http://schemas.microsoft.com/office/spreadsheetml/2017/revision16" mc:Ignorable="xr16" name="ExternalData1_41" headers="0" growShrinkType="insertClear" adjustColumnWidth="0" connectionId="933" xr16:uid="{00000000-0016-0000-1F00-00002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2.xml><?xml version="1.0" encoding="utf-8"?>
<queryTable xmlns="http://schemas.openxmlformats.org/spreadsheetml/2006/main" xmlns:mc="http://schemas.openxmlformats.org/markup-compatibility/2006" xmlns:xr16="http://schemas.microsoft.com/office/spreadsheetml/2017/revision16" mc:Ignorable="xr16" name="ExternalData35" headers="0" growShrinkType="insertClear" adjustColumnWidth="0" connectionId="54" xr16:uid="{00000000-0016-0000-1F00-0000F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3.xml><?xml version="1.0" encoding="utf-8"?>
<queryTable xmlns="http://schemas.openxmlformats.org/spreadsheetml/2006/main" xmlns:mc="http://schemas.openxmlformats.org/markup-compatibility/2006" xmlns:xr16="http://schemas.microsoft.com/office/spreadsheetml/2017/revision16" mc:Ignorable="xr16" name="ExternalData18_5" headers="0" growShrinkType="insertClear" adjustColumnWidth="0" connectionId="1013" xr16:uid="{81DEC704-EED0-4CA9-8D3B-90FD79056A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4.xml><?xml version="1.0" encoding="utf-8"?>
<queryTable xmlns="http://schemas.openxmlformats.org/spreadsheetml/2006/main" xmlns:mc="http://schemas.openxmlformats.org/markup-compatibility/2006" xmlns:xr16="http://schemas.microsoft.com/office/spreadsheetml/2017/revision16" mc:Ignorable="xr16" name="ExternalData1_102" headers="0" growShrinkType="insertClear" adjustColumnWidth="0" connectionId="919" xr16:uid="{D1C380CF-8C36-46E5-9A9F-5CB4B8A458F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5.xml><?xml version="1.0" encoding="utf-8"?>
<queryTable xmlns="http://schemas.openxmlformats.org/spreadsheetml/2006/main" xmlns:mc="http://schemas.openxmlformats.org/markup-compatibility/2006" xmlns:xr16="http://schemas.microsoft.com/office/spreadsheetml/2017/revision16" mc:Ignorable="xr16" name="ExternalData1_73" headers="0" growShrinkType="insertClear" adjustColumnWidth="0" connectionId="178" xr16:uid="{84002139-AECB-4607-9259-30BAB08ACA4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6.xml><?xml version="1.0" encoding="utf-8"?>
<queryTable xmlns="http://schemas.openxmlformats.org/spreadsheetml/2006/main" xmlns:mc="http://schemas.openxmlformats.org/markup-compatibility/2006" xmlns:xr16="http://schemas.microsoft.com/office/spreadsheetml/2017/revision16" mc:Ignorable="xr16" name="ExternalData1_57" headers="0" growShrinkType="insertClear" adjustColumnWidth="0" connectionId="147" xr16:uid="{00000000-0016-0000-1F00-00002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7.xml><?xml version="1.0" encoding="utf-8"?>
<queryTable xmlns="http://schemas.openxmlformats.org/spreadsheetml/2006/main" xmlns:mc="http://schemas.openxmlformats.org/markup-compatibility/2006" xmlns:xr16="http://schemas.microsoft.com/office/spreadsheetml/2017/revision16" mc:Ignorable="xr16" name="ExternalData35_37" headers="0" growShrinkType="insertClear" adjustColumnWidth="0" connectionId="43" xr16:uid="{E45D5403-A165-469C-935A-78C17CF64DF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8.xml><?xml version="1.0" encoding="utf-8"?>
<queryTable xmlns="http://schemas.openxmlformats.org/spreadsheetml/2006/main" xmlns:mc="http://schemas.openxmlformats.org/markup-compatibility/2006" xmlns:xr16="http://schemas.microsoft.com/office/spreadsheetml/2017/revision16" mc:Ignorable="xr16" name="ExternalData1_70" headers="0" growShrinkType="insertClear" adjustColumnWidth="0" connectionId="922" xr16:uid="{A8AA50E4-1149-4605-A290-BC53510F657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49.xml><?xml version="1.0" encoding="utf-8"?>
<queryTable xmlns="http://schemas.openxmlformats.org/spreadsheetml/2006/main" xmlns:mc="http://schemas.openxmlformats.org/markup-compatibility/2006" xmlns:xr16="http://schemas.microsoft.com/office/spreadsheetml/2017/revision16" mc:Ignorable="xr16" name="ExternalData1_107" headers="0" growShrinkType="insertClear" adjustColumnWidth="0" connectionId="100" xr16:uid="{690DA589-368F-40D8-B462-3A0F430483A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ExternalData8_23" headers="0" growShrinkType="insertClear" adjustColumnWidth="0" connectionId="1047" xr16:uid="{DC126BFF-4326-4275-9BEE-A053D0BD19F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0.xml><?xml version="1.0" encoding="utf-8"?>
<queryTable xmlns="http://schemas.openxmlformats.org/spreadsheetml/2006/main" xmlns:mc="http://schemas.openxmlformats.org/markup-compatibility/2006" xmlns:xr16="http://schemas.microsoft.com/office/spreadsheetml/2017/revision16" mc:Ignorable="xr16" name="ExternalData27" headers="0" growShrinkType="insertClear" adjustColumnWidth="0" connectionId="951" xr16:uid="{00000000-0016-0000-1F00-0000D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1.xml><?xml version="1.0" encoding="utf-8"?>
<queryTable xmlns="http://schemas.openxmlformats.org/spreadsheetml/2006/main" xmlns:mc="http://schemas.openxmlformats.org/markup-compatibility/2006" xmlns:xr16="http://schemas.microsoft.com/office/spreadsheetml/2017/revision16" mc:Ignorable="xr16" name="ExternalData1_106" headers="0" growShrinkType="insertClear" adjustColumnWidth="0" connectionId="886" xr16:uid="{7FF7C16E-71C7-4F33-AFE0-75B02300494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2.xml><?xml version="1.0" encoding="utf-8"?>
<queryTable xmlns="http://schemas.openxmlformats.org/spreadsheetml/2006/main" xmlns:mc="http://schemas.openxmlformats.org/markup-compatibility/2006" xmlns:xr16="http://schemas.microsoft.com/office/spreadsheetml/2017/revision16" mc:Ignorable="xr16" name="ExternalData19_2" headers="0" growShrinkType="insertClear" adjustColumnWidth="0" connectionId="1003" xr16:uid="{0915C292-8797-4C7F-8090-76A922561AB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3.xml><?xml version="1.0" encoding="utf-8"?>
<queryTable xmlns="http://schemas.openxmlformats.org/spreadsheetml/2006/main" xmlns:mc="http://schemas.openxmlformats.org/markup-compatibility/2006" xmlns:xr16="http://schemas.microsoft.com/office/spreadsheetml/2017/revision16" mc:Ignorable="xr16" name="ExternalData34_1" headers="0" growShrinkType="insertClear" adjustColumnWidth="0" connectionId="15" xr16:uid="{00000000-0016-0000-1F00-00003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4.xml><?xml version="1.0" encoding="utf-8"?>
<queryTable xmlns="http://schemas.openxmlformats.org/spreadsheetml/2006/main" xmlns:mc="http://schemas.openxmlformats.org/markup-compatibility/2006" xmlns:xr16="http://schemas.microsoft.com/office/spreadsheetml/2017/revision16" mc:Ignorable="xr16" name="ExternalData1_95" headers="0" growShrinkType="insertClear" adjustColumnWidth="0" connectionId="88" xr16:uid="{0AE67219-BF00-45EB-94B4-C957363417B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5.xml><?xml version="1.0" encoding="utf-8"?>
<queryTable xmlns="http://schemas.openxmlformats.org/spreadsheetml/2006/main" xmlns:mc="http://schemas.openxmlformats.org/markup-compatibility/2006" xmlns:xr16="http://schemas.microsoft.com/office/spreadsheetml/2017/revision16" mc:Ignorable="xr16" name="ExternalData25_4" headers="0" growShrinkType="insertClear" adjustColumnWidth="0" connectionId="965" xr16:uid="{4CF702FF-64AF-4DB6-9B6C-C0F3043ED98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6.xml><?xml version="1.0" encoding="utf-8"?>
<queryTable xmlns="http://schemas.openxmlformats.org/spreadsheetml/2006/main" xmlns:mc="http://schemas.openxmlformats.org/markup-compatibility/2006" xmlns:xr16="http://schemas.microsoft.com/office/spreadsheetml/2017/revision16" mc:Ignorable="xr16" name="ExternalData1_172" headers="0" growShrinkType="insertClear" adjustColumnWidth="0" connectionId="188" xr16:uid="{A4F85FDC-1BF3-4FF0-AACD-08828EF7EA7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7.xml><?xml version="1.0" encoding="utf-8"?>
<queryTable xmlns="http://schemas.openxmlformats.org/spreadsheetml/2006/main" xmlns:mc="http://schemas.openxmlformats.org/markup-compatibility/2006" xmlns:xr16="http://schemas.microsoft.com/office/spreadsheetml/2017/revision16" mc:Ignorable="xr16" name="ExternalData1_17" headers="0" growShrinkType="insertClear" adjustColumnWidth="0" connectionId="921" xr16:uid="{00000000-0016-0000-1F00-0000F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8.xml><?xml version="1.0" encoding="utf-8"?>
<queryTable xmlns="http://schemas.openxmlformats.org/spreadsheetml/2006/main" xmlns:mc="http://schemas.openxmlformats.org/markup-compatibility/2006" xmlns:xr16="http://schemas.microsoft.com/office/spreadsheetml/2017/revision16" mc:Ignorable="xr16" name="ExternalData35_22" headers="0" growShrinkType="insertClear" adjustColumnWidth="0" connectionId="25" xr16:uid="{D795FA90-D814-48B4-A738-4C8E9E231EB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59.xml><?xml version="1.0" encoding="utf-8"?>
<queryTable xmlns="http://schemas.openxmlformats.org/spreadsheetml/2006/main" xmlns:mc="http://schemas.openxmlformats.org/markup-compatibility/2006" xmlns:xr16="http://schemas.microsoft.com/office/spreadsheetml/2017/revision16" mc:Ignorable="xr16" name="ExternalData1_110" headers="0" growShrinkType="insertClear" adjustColumnWidth="0" connectionId="937" xr16:uid="{61D84D6B-B6DF-4B1D-A5D3-C953CE5D5A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ExternalData10_1" headers="0" growShrinkType="insertClear" adjustColumnWidth="0" connectionId="329" xr16:uid="{00000000-0016-0000-1500-00001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0.xml><?xml version="1.0" encoding="utf-8"?>
<queryTable xmlns="http://schemas.openxmlformats.org/spreadsheetml/2006/main" xmlns:mc="http://schemas.openxmlformats.org/markup-compatibility/2006" xmlns:xr16="http://schemas.microsoft.com/office/spreadsheetml/2017/revision16" mc:Ignorable="xr16" name="ExternalData35_58" headers="0" growShrinkType="insertClear" adjustColumnWidth="0" connectionId="56" xr16:uid="{20E89E2A-81CE-4444-9A5F-4FDB5F593A2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1.xml><?xml version="1.0" encoding="utf-8"?>
<queryTable xmlns="http://schemas.openxmlformats.org/spreadsheetml/2006/main" xmlns:mc="http://schemas.openxmlformats.org/markup-compatibility/2006" xmlns:xr16="http://schemas.microsoft.com/office/spreadsheetml/2017/revision16" mc:Ignorable="xr16" name="ExternalData17_3" headers="0" growShrinkType="insertClear" adjustColumnWidth="0" connectionId="1018" xr16:uid="{5930F475-87D7-43FE-ADF7-F100C095F7E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2.xml><?xml version="1.0" encoding="utf-8"?>
<queryTable xmlns="http://schemas.openxmlformats.org/spreadsheetml/2006/main" xmlns:mc="http://schemas.openxmlformats.org/markup-compatibility/2006" xmlns:xr16="http://schemas.microsoft.com/office/spreadsheetml/2017/revision16" mc:Ignorable="xr16" name="ExternalData12_4" headers="0" growShrinkType="insertClear" adjustColumnWidth="0" connectionId="1055" xr16:uid="{062B61DD-890F-41F5-93AB-CF16910C2C9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3.xml><?xml version="1.0" encoding="utf-8"?>
<queryTable xmlns="http://schemas.openxmlformats.org/spreadsheetml/2006/main" xmlns:mc="http://schemas.openxmlformats.org/markup-compatibility/2006" xmlns:xr16="http://schemas.microsoft.com/office/spreadsheetml/2017/revision16" mc:Ignorable="xr16" name="ExternalData35_14" headers="0" growShrinkType="insertClear" adjustColumnWidth="0" connectionId="45" xr16:uid="{00000000-0016-0000-1F00-00005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4.xml><?xml version="1.0" encoding="utf-8"?>
<queryTable xmlns="http://schemas.openxmlformats.org/spreadsheetml/2006/main" xmlns:mc="http://schemas.openxmlformats.org/markup-compatibility/2006" xmlns:xr16="http://schemas.microsoft.com/office/spreadsheetml/2017/revision16" mc:Ignorable="xr16" name="ExternalData1_37" headers="0" growShrinkType="insertClear" adjustColumnWidth="0" connectionId="903" xr16:uid="{00000000-0016-0000-1F00-00000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5.xml><?xml version="1.0" encoding="utf-8"?>
<queryTable xmlns="http://schemas.openxmlformats.org/spreadsheetml/2006/main" xmlns:mc="http://schemas.openxmlformats.org/markup-compatibility/2006" xmlns:xr16="http://schemas.microsoft.com/office/spreadsheetml/2017/revision16" mc:Ignorable="xr16" name="ExternalData1_175" headers="0" growShrinkType="insertClear" adjustColumnWidth="0" connectionId="152" xr16:uid="{B15A0336-9811-4A9F-8C5D-876DCAABCC0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6.xml><?xml version="1.0" encoding="utf-8"?>
<queryTable xmlns="http://schemas.openxmlformats.org/spreadsheetml/2006/main" xmlns:mc="http://schemas.openxmlformats.org/markup-compatibility/2006" xmlns:xr16="http://schemas.microsoft.com/office/spreadsheetml/2017/revision16" mc:Ignorable="xr16" name="ExternalData25_1" headers="0" growShrinkType="insertClear" adjustColumnWidth="0" connectionId="960" xr16:uid="{00000000-0016-0000-1F00-00000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7.xml><?xml version="1.0" encoding="utf-8"?>
<queryTable xmlns="http://schemas.openxmlformats.org/spreadsheetml/2006/main" xmlns:mc="http://schemas.openxmlformats.org/markup-compatibility/2006" xmlns:xr16="http://schemas.microsoft.com/office/spreadsheetml/2017/revision16" mc:Ignorable="xr16" name="ExternalData1_121" headers="0" growShrinkType="insertClear" adjustColumnWidth="0" connectionId="908" xr16:uid="{9881DC2A-BFE0-41FC-BA84-D756EAF23CB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8.xml><?xml version="1.0" encoding="utf-8"?>
<queryTable xmlns="http://schemas.openxmlformats.org/spreadsheetml/2006/main" xmlns:mc="http://schemas.openxmlformats.org/markup-compatibility/2006" xmlns:xr16="http://schemas.microsoft.com/office/spreadsheetml/2017/revision16" mc:Ignorable="xr16" name="ExternalData1_177" headers="0" growShrinkType="insertClear" adjustColumnWidth="0" connectionId="938" xr16:uid="{40FABDA8-1E3D-4172-B0BC-CACF93DF11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69.xml><?xml version="1.0" encoding="utf-8"?>
<queryTable xmlns="http://schemas.openxmlformats.org/spreadsheetml/2006/main" xmlns:mc="http://schemas.openxmlformats.org/markup-compatibility/2006" xmlns:xr16="http://schemas.microsoft.com/office/spreadsheetml/2017/revision16" mc:Ignorable="xr16" name="ExternalData6" headers="0" growShrinkType="insertClear" adjustColumnWidth="0" connectionId="849" xr16:uid="{00000000-0016-0000-1F00-0000D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ExternalData8_22" headers="0" growShrinkType="insertClear" adjustColumnWidth="0" connectionId="310" xr16:uid="{C59F9F4C-1D43-458C-80E1-2D75D537595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0.xml><?xml version="1.0" encoding="utf-8"?>
<queryTable xmlns="http://schemas.openxmlformats.org/spreadsheetml/2006/main" xmlns:mc="http://schemas.openxmlformats.org/markup-compatibility/2006" xmlns:xr16="http://schemas.microsoft.com/office/spreadsheetml/2017/revision16" mc:Ignorable="xr16" name="ExternalData1_42" headers="0" growShrinkType="insertClear" adjustColumnWidth="0" connectionId="141" xr16:uid="{00000000-0016-0000-1F00-0000E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1.xml><?xml version="1.0" encoding="utf-8"?>
<queryTable xmlns="http://schemas.openxmlformats.org/spreadsheetml/2006/main" xmlns:mc="http://schemas.openxmlformats.org/markup-compatibility/2006" xmlns:xr16="http://schemas.microsoft.com/office/spreadsheetml/2017/revision16" mc:Ignorable="xr16" name="ExternalData35_31" headers="0" growShrinkType="insertClear" adjustColumnWidth="0" connectionId="76" xr16:uid="{9395C8B7-22A7-4D88-BCBF-C3685F550F1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2.xml><?xml version="1.0" encoding="utf-8"?>
<queryTable xmlns="http://schemas.openxmlformats.org/spreadsheetml/2006/main" xmlns:mc="http://schemas.openxmlformats.org/markup-compatibility/2006" xmlns:xr16="http://schemas.microsoft.com/office/spreadsheetml/2017/revision16" mc:Ignorable="xr16" name="ExternalData1_168" headers="0" growShrinkType="insertClear" adjustColumnWidth="0" connectionId="203" xr16:uid="{2208A8DD-D631-48B9-A3F7-0B20B64EC72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3.xml><?xml version="1.0" encoding="utf-8"?>
<queryTable xmlns="http://schemas.openxmlformats.org/spreadsheetml/2006/main" xmlns:mc="http://schemas.openxmlformats.org/markup-compatibility/2006" xmlns:xr16="http://schemas.microsoft.com/office/spreadsheetml/2017/revision16" mc:Ignorable="xr16" name="ExternalData1_11" headers="0" growShrinkType="insertClear" adjustColumnWidth="0" connectionId="918" xr16:uid="{00000000-0016-0000-1F00-00001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4.xml><?xml version="1.0" encoding="utf-8"?>
<queryTable xmlns="http://schemas.openxmlformats.org/spreadsheetml/2006/main" xmlns:mc="http://schemas.openxmlformats.org/markup-compatibility/2006" xmlns:xr16="http://schemas.microsoft.com/office/spreadsheetml/2017/revision16" mc:Ignorable="xr16" name="ExternalData6_2" headers="0" growShrinkType="insertClear" adjustColumnWidth="0" connectionId="847" xr16:uid="{4812F957-3B94-4644-A449-72F3CE320F2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5.xml><?xml version="1.0" encoding="utf-8"?>
<queryTable xmlns="http://schemas.openxmlformats.org/spreadsheetml/2006/main" xmlns:mc="http://schemas.openxmlformats.org/markup-compatibility/2006" xmlns:xr16="http://schemas.microsoft.com/office/spreadsheetml/2017/revision16" mc:Ignorable="xr16" name="ExternalData4_5" headers="0" growShrinkType="insertClear" adjustColumnWidth="0" connectionId="866" xr16:uid="{FF080204-5B73-4963-BEAA-98774C89C84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6.xml><?xml version="1.0" encoding="utf-8"?>
<queryTable xmlns="http://schemas.openxmlformats.org/spreadsheetml/2006/main" xmlns:mc="http://schemas.openxmlformats.org/markup-compatibility/2006" xmlns:xr16="http://schemas.microsoft.com/office/spreadsheetml/2017/revision16" mc:Ignorable="xr16" name="ExternalData30_2" headers="0" growShrinkType="insertClear" adjustColumnWidth="0" connectionId="1087" xr16:uid="{C21B3B84-E382-4931-9223-806CCEB9058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7.xml><?xml version="1.0" encoding="utf-8"?>
<queryTable xmlns="http://schemas.openxmlformats.org/spreadsheetml/2006/main" xmlns:mc="http://schemas.openxmlformats.org/markup-compatibility/2006" xmlns:xr16="http://schemas.microsoft.com/office/spreadsheetml/2017/revision16" mc:Ignorable="xr16" name="ExternalData3" headers="0" growShrinkType="insertClear" adjustColumnWidth="0" connectionId="873" xr16:uid="{00000000-0016-0000-1F00-00003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8.xml><?xml version="1.0" encoding="utf-8"?>
<queryTable xmlns="http://schemas.openxmlformats.org/spreadsheetml/2006/main" xmlns:mc="http://schemas.openxmlformats.org/markup-compatibility/2006" xmlns:xr16="http://schemas.microsoft.com/office/spreadsheetml/2017/revision16" mc:Ignorable="xr16" name="ExternalData26_5" headers="0" growShrinkType="insertClear" adjustColumnWidth="0" connectionId="956" xr16:uid="{096BBC33-19BC-4761-B916-27EA11E1C7B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79.xml><?xml version="1.0" encoding="utf-8"?>
<queryTable xmlns="http://schemas.openxmlformats.org/spreadsheetml/2006/main" xmlns:mc="http://schemas.openxmlformats.org/markup-compatibility/2006" xmlns:xr16="http://schemas.microsoft.com/office/spreadsheetml/2017/revision16" mc:Ignorable="xr16" name="ExternalData13_4" headers="0" growShrinkType="insertClear" adjustColumnWidth="0" connectionId="1044" xr16:uid="{C7D90512-03F4-498F-AC63-0C30074378D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ExternalData2_11" headers="0" growShrinkType="insertClear" adjustColumnWidth="0" connectionId="13" xr16:uid="{00000000-0016-0000-1500-00002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0.xml><?xml version="1.0" encoding="utf-8"?>
<queryTable xmlns="http://schemas.openxmlformats.org/spreadsheetml/2006/main" xmlns:mc="http://schemas.openxmlformats.org/markup-compatibility/2006" xmlns:xr16="http://schemas.microsoft.com/office/spreadsheetml/2017/revision16" mc:Ignorable="xr16" name="ExternalData2_4" headers="0" growShrinkType="insertClear" adjustColumnWidth="0" connectionId="881" xr16:uid="{B3990EAC-2AA3-4C2C-9ACE-0C3F242E119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1.xml><?xml version="1.0" encoding="utf-8"?>
<queryTable xmlns="http://schemas.openxmlformats.org/spreadsheetml/2006/main" xmlns:mc="http://schemas.openxmlformats.org/markup-compatibility/2006" xmlns:xr16="http://schemas.microsoft.com/office/spreadsheetml/2017/revision16" mc:Ignorable="xr16" name="ExternalData1_161" headers="0" growShrinkType="insertClear" adjustColumnWidth="0" connectionId="935" xr16:uid="{BCB479B9-140E-4291-A770-53B74EB850D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2.xml><?xml version="1.0" encoding="utf-8"?>
<queryTable xmlns="http://schemas.openxmlformats.org/spreadsheetml/2006/main" xmlns:mc="http://schemas.openxmlformats.org/markup-compatibility/2006" xmlns:xr16="http://schemas.microsoft.com/office/spreadsheetml/2017/revision16" mc:Ignorable="xr16" name="ExternalData32_4" headers="0" growShrinkType="insertClear" adjustColumnWidth="0" connectionId="1100" xr16:uid="{737FC195-6F17-4F3E-9602-6DDA9567EEF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3.xml><?xml version="1.0" encoding="utf-8"?>
<queryTable xmlns="http://schemas.openxmlformats.org/spreadsheetml/2006/main" xmlns:mc="http://schemas.openxmlformats.org/markup-compatibility/2006" xmlns:xr16="http://schemas.microsoft.com/office/spreadsheetml/2017/revision16" mc:Ignorable="xr16" name="ExternalData19" headers="0" growShrinkType="insertClear" adjustColumnWidth="0" connectionId="1005" xr16:uid="{00000000-0016-0000-1F00-00002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4.xml><?xml version="1.0" encoding="utf-8"?>
<queryTable xmlns="http://schemas.openxmlformats.org/spreadsheetml/2006/main" xmlns:mc="http://schemas.openxmlformats.org/markup-compatibility/2006" xmlns:xr16="http://schemas.microsoft.com/office/spreadsheetml/2017/revision16" mc:Ignorable="xr16" name="ExternalData1_56" headers="0" growShrinkType="insertClear" adjustColumnWidth="0" connectionId="177" xr16:uid="{00000000-0016-0000-1F00-00002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5.xml><?xml version="1.0" encoding="utf-8"?>
<queryTable xmlns="http://schemas.openxmlformats.org/spreadsheetml/2006/main" xmlns:mc="http://schemas.openxmlformats.org/markup-compatibility/2006" xmlns:xr16="http://schemas.microsoft.com/office/spreadsheetml/2017/revision16" mc:Ignorable="xr16" name="ExternalData1_135" headers="0" growShrinkType="insertClear" adjustColumnWidth="0" connectionId="149" xr16:uid="{2B611C03-B050-4CC1-9250-EB59E6F5868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6.xml><?xml version="1.0" encoding="utf-8"?>
<queryTable xmlns="http://schemas.openxmlformats.org/spreadsheetml/2006/main" xmlns:mc="http://schemas.openxmlformats.org/markup-compatibility/2006" xmlns:xr16="http://schemas.microsoft.com/office/spreadsheetml/2017/revision16" mc:Ignorable="xr16" name="ExternalData35_47" headers="0" growShrinkType="insertClear" adjustColumnWidth="0" connectionId="53" xr16:uid="{7E19520C-3F2E-402D-8040-49EAA770FD6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7.xml><?xml version="1.0" encoding="utf-8"?>
<queryTable xmlns="http://schemas.openxmlformats.org/spreadsheetml/2006/main" xmlns:mc="http://schemas.openxmlformats.org/markup-compatibility/2006" xmlns:xr16="http://schemas.microsoft.com/office/spreadsheetml/2017/revision16" mc:Ignorable="xr16" name="ExternalData1_115" headers="0" growShrinkType="insertClear" adjustColumnWidth="0" connectionId="127" xr16:uid="{E8AAC326-7C38-45FA-A25D-9811142A2B4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8.xml><?xml version="1.0" encoding="utf-8"?>
<queryTable xmlns="http://schemas.openxmlformats.org/spreadsheetml/2006/main" xmlns:mc="http://schemas.openxmlformats.org/markup-compatibility/2006" xmlns:xr16="http://schemas.microsoft.com/office/spreadsheetml/2017/revision16" mc:Ignorable="xr16" name="ExternalData1_148" headers="0" growShrinkType="insertClear" adjustColumnWidth="0" connectionId="899" xr16:uid="{E69A898C-9C53-49EB-AC33-0EC0AD06C7F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89.xml><?xml version="1.0" encoding="utf-8"?>
<queryTable xmlns="http://schemas.openxmlformats.org/spreadsheetml/2006/main" xmlns:mc="http://schemas.openxmlformats.org/markup-compatibility/2006" xmlns:xr16="http://schemas.microsoft.com/office/spreadsheetml/2017/revision16" mc:Ignorable="xr16" name="ExternalData1_149" headers="0" growShrinkType="insertClear" adjustColumnWidth="0" connectionId="194" xr16:uid="{61153100-D021-4239-B33C-F34804F0153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ExternalData9_5" headers="0" growShrinkType="insertClear" adjustColumnWidth="0" connectionId="327" xr16:uid="{8AE32F81-77BC-4E27-827D-7132A30AF2D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0.xml><?xml version="1.0" encoding="utf-8"?>
<queryTable xmlns="http://schemas.openxmlformats.org/spreadsheetml/2006/main" xmlns:mc="http://schemas.openxmlformats.org/markup-compatibility/2006" xmlns:xr16="http://schemas.microsoft.com/office/spreadsheetml/2017/revision16" mc:Ignorable="xr16" name="ExternalData1_62" headers="0" growShrinkType="insertClear" adjustColumnWidth="0" connectionId="940" xr16:uid="{A6259309-BBB1-4D42-AC11-22A5B73FADE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1.xml><?xml version="1.0" encoding="utf-8"?>
<queryTable xmlns="http://schemas.openxmlformats.org/spreadsheetml/2006/main" xmlns:mc="http://schemas.openxmlformats.org/markup-compatibility/2006" xmlns:xr16="http://schemas.microsoft.com/office/spreadsheetml/2017/revision16" mc:Ignorable="xr16" name="ExternalData28_1" headers="0" growShrinkType="insertClear" adjustColumnWidth="0" connectionId="942" xr16:uid="{00000000-0016-0000-1F00-00004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2.xml><?xml version="1.0" encoding="utf-8"?>
<queryTable xmlns="http://schemas.openxmlformats.org/spreadsheetml/2006/main" xmlns:mc="http://schemas.openxmlformats.org/markup-compatibility/2006" xmlns:xr16="http://schemas.microsoft.com/office/spreadsheetml/2017/revision16" mc:Ignorable="xr16" name="ExternalData3_3" headers="0" growShrinkType="insertClear" adjustColumnWidth="0" connectionId="871" xr16:uid="{62B09255-0824-417E-9B75-A8CBCB04174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3.xml><?xml version="1.0" encoding="utf-8"?>
<queryTable xmlns="http://schemas.openxmlformats.org/spreadsheetml/2006/main" xmlns:mc="http://schemas.openxmlformats.org/markup-compatibility/2006" xmlns:xr16="http://schemas.microsoft.com/office/spreadsheetml/2017/revision16" mc:Ignorable="xr16" name="ExternalData1_21" headers="0" growShrinkType="insertClear" adjustColumnWidth="0" connectionId="189" xr16:uid="{00000000-0016-0000-1F00-00003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4.xml><?xml version="1.0" encoding="utf-8"?>
<queryTable xmlns="http://schemas.openxmlformats.org/spreadsheetml/2006/main" xmlns:mc="http://schemas.openxmlformats.org/markup-compatibility/2006" xmlns:xr16="http://schemas.microsoft.com/office/spreadsheetml/2017/revision16" mc:Ignorable="xr16" name="ExternalData35_26" headers="0" growShrinkType="insertClear" adjustColumnWidth="0" connectionId="37" xr16:uid="{0BCF4F1B-FE62-4C65-AA1B-CB92CA1E3CD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5.xml><?xml version="1.0" encoding="utf-8"?>
<queryTable xmlns="http://schemas.openxmlformats.org/spreadsheetml/2006/main" xmlns:mc="http://schemas.openxmlformats.org/markup-compatibility/2006" xmlns:xr16="http://schemas.microsoft.com/office/spreadsheetml/2017/revision16" mc:Ignorable="xr16" name="ExternalData3_1" headers="0" growShrinkType="insertClear" adjustColumnWidth="0" connectionId="870" xr16:uid="{00000000-0016-0000-1F00-00000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6.xml><?xml version="1.0" encoding="utf-8"?>
<queryTable xmlns="http://schemas.openxmlformats.org/spreadsheetml/2006/main" xmlns:mc="http://schemas.openxmlformats.org/markup-compatibility/2006" xmlns:xr16="http://schemas.microsoft.com/office/spreadsheetml/2017/revision16" mc:Ignorable="xr16" name="ExternalData1_59" headers="0" growShrinkType="insertClear" adjustColumnWidth="0" connectionId="882" xr16:uid="{00000000-0016-0000-1F00-00000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7.xml><?xml version="1.0" encoding="utf-8"?>
<queryTable xmlns="http://schemas.openxmlformats.org/spreadsheetml/2006/main" xmlns:mc="http://schemas.openxmlformats.org/markup-compatibility/2006" xmlns:xr16="http://schemas.microsoft.com/office/spreadsheetml/2017/revision16" mc:Ignorable="xr16" name="ExternalData1_32" headers="0" growShrinkType="insertClear" adjustColumnWidth="0" connectionId="165" xr16:uid="{00000000-0016-0000-1F00-0000E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8.xml><?xml version="1.0" encoding="utf-8"?>
<queryTable xmlns="http://schemas.openxmlformats.org/spreadsheetml/2006/main" xmlns:mc="http://schemas.openxmlformats.org/markup-compatibility/2006" xmlns:xr16="http://schemas.microsoft.com/office/spreadsheetml/2017/revision16" mc:Ignorable="xr16" name="ExternalData1_160" headers="0" growShrinkType="insertClear" adjustColumnWidth="0" connectionId="191" xr16:uid="{E6C95E69-7EC3-4A8C-8F43-C3EDE2BCC30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799.xml><?xml version="1.0" encoding="utf-8"?>
<queryTable xmlns="http://schemas.openxmlformats.org/spreadsheetml/2006/main" xmlns:mc="http://schemas.openxmlformats.org/markup-compatibility/2006" xmlns:xr16="http://schemas.microsoft.com/office/spreadsheetml/2017/revision16" mc:Ignorable="xr16" name="ExternalData1_132" headers="0" growShrinkType="insertClear" adjustColumnWidth="0" connectionId="107" xr16:uid="{4E3B5992-049A-45D5-9EFB-DDD1726C90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2" xr16:uid="{00000000-0016-0000-0E00-00000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ExternalData3" headers="0" growShrinkType="insertClear" adjustColumnWidth="0" connectionId="296" xr16:uid="{00000000-0016-0000-1500-00002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0.xml><?xml version="1.0" encoding="utf-8"?>
<queryTable xmlns="http://schemas.openxmlformats.org/spreadsheetml/2006/main" xmlns:mc="http://schemas.openxmlformats.org/markup-compatibility/2006" xmlns:xr16="http://schemas.microsoft.com/office/spreadsheetml/2017/revision16" mc:Ignorable="xr16" name="ExternalData16_3" headers="0" growShrinkType="insertClear" adjustColumnWidth="0" connectionId="1021" xr16:uid="{8D045AEE-FE79-4661-8E28-7FA46422564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1.xml><?xml version="1.0" encoding="utf-8"?>
<queryTable xmlns="http://schemas.openxmlformats.org/spreadsheetml/2006/main" xmlns:mc="http://schemas.openxmlformats.org/markup-compatibility/2006" xmlns:xr16="http://schemas.microsoft.com/office/spreadsheetml/2017/revision16" mc:Ignorable="xr16" name="ExternalData35_59" headers="0" growShrinkType="insertClear" adjustColumnWidth="0" connectionId="59" xr16:uid="{47EBAB62-E19D-4B5A-BBF1-81D5B0C4456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2.xml><?xml version="1.0" encoding="utf-8"?>
<queryTable xmlns="http://schemas.openxmlformats.org/spreadsheetml/2006/main" xmlns:mc="http://schemas.openxmlformats.org/markup-compatibility/2006" xmlns:xr16="http://schemas.microsoft.com/office/spreadsheetml/2017/revision16" mc:Ignorable="xr16" name="ExternalData1_79" headers="0" growShrinkType="insertClear" adjustColumnWidth="0" connectionId="931" xr16:uid="{7ABA2390-386E-4D2C-A46B-921F3983EF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3.xml><?xml version="1.0" encoding="utf-8"?>
<queryTable xmlns="http://schemas.openxmlformats.org/spreadsheetml/2006/main" xmlns:mc="http://schemas.openxmlformats.org/markup-compatibility/2006" xmlns:xr16="http://schemas.microsoft.com/office/spreadsheetml/2017/revision16" mc:Ignorable="xr16" name="ExternalData1_147" headers="0" growShrinkType="insertClear" adjustColumnWidth="0" connectionId="167" xr16:uid="{B49BA517-A006-44DD-87E1-6B7B38D8388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4.xml><?xml version="1.0" encoding="utf-8"?>
<queryTable xmlns="http://schemas.openxmlformats.org/spreadsheetml/2006/main" xmlns:mc="http://schemas.openxmlformats.org/markup-compatibility/2006" xmlns:xr16="http://schemas.microsoft.com/office/spreadsheetml/2017/revision16" mc:Ignorable="xr16" name="ExternalData32_1" headers="0" growShrinkType="insertClear" adjustColumnWidth="0" connectionId="1098" xr16:uid="{00000000-0016-0000-1F00-00002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5.xml><?xml version="1.0" encoding="utf-8"?>
<queryTable xmlns="http://schemas.openxmlformats.org/spreadsheetml/2006/main" xmlns:mc="http://schemas.openxmlformats.org/markup-compatibility/2006" xmlns:xr16="http://schemas.microsoft.com/office/spreadsheetml/2017/revision16" mc:Ignorable="xr16" name="ExternalData1_118" headers="0" growShrinkType="insertClear" adjustColumnWidth="0" connectionId="181" xr16:uid="{33933AE1-E1A6-4E31-AA78-477478C0BCC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6.xml><?xml version="1.0" encoding="utf-8"?>
<queryTable xmlns="http://schemas.openxmlformats.org/spreadsheetml/2006/main" xmlns:mc="http://schemas.openxmlformats.org/markup-compatibility/2006" xmlns:xr16="http://schemas.microsoft.com/office/spreadsheetml/2017/revision16" mc:Ignorable="xr16" name="ExternalData1_144" headers="0" growShrinkType="insertClear" adjustColumnWidth="0" connectionId="140" xr16:uid="{6028B96F-85CA-4C57-80F1-D4FBD6BAC7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7.xml><?xml version="1.0" encoding="utf-8"?>
<queryTable xmlns="http://schemas.openxmlformats.org/spreadsheetml/2006/main" xmlns:mc="http://schemas.openxmlformats.org/markup-compatibility/2006" xmlns:xr16="http://schemas.microsoft.com/office/spreadsheetml/2017/revision16" mc:Ignorable="xr16" name="ExternalData21_2" headers="0" growShrinkType="insertClear" adjustColumnWidth="0" connectionId="994" xr16:uid="{D6FF6FD0-14F8-400B-98D2-62629E217A7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8.xml><?xml version="1.0" encoding="utf-8"?>
<queryTable xmlns="http://schemas.openxmlformats.org/spreadsheetml/2006/main" xmlns:mc="http://schemas.openxmlformats.org/markup-compatibility/2006" xmlns:xr16="http://schemas.microsoft.com/office/spreadsheetml/2017/revision16" mc:Ignorable="xr16" name="ExternalData1" headers="0" growShrinkType="insertClear" adjustColumnWidth="0" connectionId="915" xr16:uid="{00000000-0016-0000-1F00-00005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09.xml><?xml version="1.0" encoding="utf-8"?>
<queryTable xmlns="http://schemas.openxmlformats.org/spreadsheetml/2006/main" xmlns:mc="http://schemas.openxmlformats.org/markup-compatibility/2006" xmlns:xr16="http://schemas.microsoft.com/office/spreadsheetml/2017/revision16" mc:Ignorable="xr16" name="ExternalData15_2" headers="0" growShrinkType="insertClear" adjustColumnWidth="0" connectionId="1027" xr16:uid="{224126DE-BA19-497D-B7CF-7B8782849EB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ExternalData8_9" headers="0" growShrinkType="insertClear" adjustColumnWidth="0" connectionId="1046" xr16:uid="{00000000-0016-0000-1500-00001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0.xml><?xml version="1.0" encoding="utf-8"?>
<queryTable xmlns="http://schemas.openxmlformats.org/spreadsheetml/2006/main" xmlns:mc="http://schemas.openxmlformats.org/markup-compatibility/2006" xmlns:xr16="http://schemas.microsoft.com/office/spreadsheetml/2017/revision16" mc:Ignorable="xr16" name="ExternalData1_101" headers="0" growShrinkType="insertClear" adjustColumnWidth="0" connectionId="91" xr16:uid="{7B652924-CBDB-4FC3-8BD9-65A76FB0D66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1.xml><?xml version="1.0" encoding="utf-8"?>
<queryTable xmlns="http://schemas.openxmlformats.org/spreadsheetml/2006/main" xmlns:mc="http://schemas.openxmlformats.org/markup-compatibility/2006" xmlns:xr16="http://schemas.microsoft.com/office/spreadsheetml/2017/revision16" mc:Ignorable="xr16" name="ExternalData1_109" headers="0" growShrinkType="insertClear" adjustColumnWidth="0" connectionId="136" xr16:uid="{83E6D637-D4B4-4960-ACC9-C48B87D4B82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2.xml><?xml version="1.0" encoding="utf-8"?>
<queryTable xmlns="http://schemas.openxmlformats.org/spreadsheetml/2006/main" xmlns:mc="http://schemas.openxmlformats.org/markup-compatibility/2006" xmlns:xr16="http://schemas.microsoft.com/office/spreadsheetml/2017/revision16" mc:Ignorable="xr16" name="ExternalData23_1" headers="0" growShrinkType="insertClear" adjustColumnWidth="0" connectionId="973" xr16:uid="{00000000-0016-0000-1F00-0000C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3.xml><?xml version="1.0" encoding="utf-8"?>
<queryTable xmlns="http://schemas.openxmlformats.org/spreadsheetml/2006/main" xmlns:mc="http://schemas.openxmlformats.org/markup-compatibility/2006" xmlns:xr16="http://schemas.microsoft.com/office/spreadsheetml/2017/revision16" mc:Ignorable="xr16" name="ExternalData1_27" headers="0" growShrinkType="insertClear" adjustColumnWidth="0" connectionId="192" xr16:uid="{00000000-0016-0000-1F00-00001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4.xml><?xml version="1.0" encoding="utf-8"?>
<queryTable xmlns="http://schemas.openxmlformats.org/spreadsheetml/2006/main" xmlns:mc="http://schemas.openxmlformats.org/markup-compatibility/2006" xmlns:xr16="http://schemas.microsoft.com/office/spreadsheetml/2017/revision16" mc:Ignorable="xr16" name="ExternalData1_142" headers="0" growShrinkType="insertClear" adjustColumnWidth="0" connectionId="206" xr16:uid="{8B9436D7-3843-4739-A9A7-381A512D519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5.xml><?xml version="1.0" encoding="utf-8"?>
<queryTable xmlns="http://schemas.openxmlformats.org/spreadsheetml/2006/main" xmlns:mc="http://schemas.openxmlformats.org/markup-compatibility/2006" xmlns:xr16="http://schemas.microsoft.com/office/spreadsheetml/2017/revision16" mc:Ignorable="xr16" name="ExternalData33_4" headers="0" growShrinkType="insertClear" adjustColumnWidth="0" connectionId="6" xr16:uid="{4FEB72F7-816F-42E0-A981-27DB677DEB6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6.xml><?xml version="1.0" encoding="utf-8"?>
<queryTable xmlns="http://schemas.openxmlformats.org/spreadsheetml/2006/main" xmlns:mc="http://schemas.openxmlformats.org/markup-compatibility/2006" xmlns:xr16="http://schemas.microsoft.com/office/spreadsheetml/2017/revision16" mc:Ignorable="xr16" name="ExternalData35_30" headers="0" growShrinkType="insertClear" adjustColumnWidth="0" connectionId="22" xr16:uid="{EE0A6ED5-B400-41E1-A813-85FFD16293C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7.xml><?xml version="1.0" encoding="utf-8"?>
<queryTable xmlns="http://schemas.openxmlformats.org/spreadsheetml/2006/main" xmlns:mc="http://schemas.openxmlformats.org/markup-compatibility/2006" xmlns:xr16="http://schemas.microsoft.com/office/spreadsheetml/2017/revision16" mc:Ignorable="xr16" name="ExternalData1_128" headers="0" growShrinkType="insertClear" adjustColumnWidth="0" connectionId="941" xr16:uid="{809E45A5-F246-4AFA-86C8-9038B851750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8.xml><?xml version="1.0" encoding="utf-8"?>
<queryTable xmlns="http://schemas.openxmlformats.org/spreadsheetml/2006/main" xmlns:mc="http://schemas.openxmlformats.org/markup-compatibility/2006" xmlns:xr16="http://schemas.microsoft.com/office/spreadsheetml/2017/revision16" mc:Ignorable="xr16" name="ExternalData30_3" headers="0" growShrinkType="insertClear" adjustColumnWidth="0" connectionId="1090" xr16:uid="{C140B82C-922D-4FAD-8E78-4372D108DEB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19.xml><?xml version="1.0" encoding="utf-8"?>
<queryTable xmlns="http://schemas.openxmlformats.org/spreadsheetml/2006/main" xmlns:mc="http://schemas.openxmlformats.org/markup-compatibility/2006" xmlns:xr16="http://schemas.microsoft.com/office/spreadsheetml/2017/revision16" mc:Ignorable="xr16" name="ExternalData35_44" headers="0" growShrinkType="insertClear" adjustColumnWidth="0" connectionId="23" xr16:uid="{1568477A-BD95-4FC5-9710-9FCFAFD318C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ExternalData8_24" headers="0" growShrinkType="insertClear" adjustColumnWidth="0" connectionId="307" xr16:uid="{E16C9E99-22E4-446B-92B4-A04BB56BB87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0.xml><?xml version="1.0" encoding="utf-8"?>
<queryTable xmlns="http://schemas.openxmlformats.org/spreadsheetml/2006/main" xmlns:mc="http://schemas.openxmlformats.org/markup-compatibility/2006" xmlns:xr16="http://schemas.microsoft.com/office/spreadsheetml/2017/revision16" mc:Ignorable="xr16" name="ExternalData1_75" headers="0" growShrinkType="insertClear" adjustColumnWidth="0" connectionId="907" xr16:uid="{11C5E110-AB46-457B-AF9D-435DDFA04B2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1.xml><?xml version="1.0" encoding="utf-8"?>
<queryTable xmlns="http://schemas.openxmlformats.org/spreadsheetml/2006/main" xmlns:mc="http://schemas.openxmlformats.org/markup-compatibility/2006" xmlns:xr16="http://schemas.microsoft.com/office/spreadsheetml/2017/revision16" mc:Ignorable="xr16" name="ExternalData34_5" headers="0" growShrinkType="insertClear" adjustColumnWidth="0" connectionId="17" xr16:uid="{15EFCAAA-B435-4964-A68C-C98F2D69EB4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2.xml><?xml version="1.0" encoding="utf-8"?>
<queryTable xmlns="http://schemas.openxmlformats.org/spreadsheetml/2006/main" xmlns:mc="http://schemas.openxmlformats.org/markup-compatibility/2006" xmlns:xr16="http://schemas.microsoft.com/office/spreadsheetml/2017/revision16" mc:Ignorable="xr16" name="ExternalData28" headers="0" growShrinkType="insertClear" adjustColumnWidth="0" connectionId="945" xr16:uid="{00000000-0016-0000-1F00-0000E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3.xml><?xml version="1.0" encoding="utf-8"?>
<queryTable xmlns="http://schemas.openxmlformats.org/spreadsheetml/2006/main" xmlns:mc="http://schemas.openxmlformats.org/markup-compatibility/2006" xmlns:xr16="http://schemas.microsoft.com/office/spreadsheetml/2017/revision16" mc:Ignorable="xr16" name="ExternalData35_12" headers="0" growShrinkType="insertClear" adjustColumnWidth="0" connectionId="42" xr16:uid="{00000000-0016-0000-1F00-0000D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4.xml><?xml version="1.0" encoding="utf-8"?>
<queryTable xmlns="http://schemas.openxmlformats.org/spreadsheetml/2006/main" xmlns:mc="http://schemas.openxmlformats.org/markup-compatibility/2006" xmlns:xr16="http://schemas.microsoft.com/office/spreadsheetml/2017/revision16" mc:Ignorable="xr16" name="ExternalData9_2" headers="0" growShrinkType="insertClear" adjustColumnWidth="0" connectionId="1069" xr16:uid="{3B55F2AB-BADB-4B1E-B5D2-19BC7E7B922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5.xml><?xml version="1.0" encoding="utf-8"?>
<queryTable xmlns="http://schemas.openxmlformats.org/spreadsheetml/2006/main" xmlns:mc="http://schemas.openxmlformats.org/markup-compatibility/2006" xmlns:xr16="http://schemas.microsoft.com/office/spreadsheetml/2017/revision16" mc:Ignorable="xr16" name="ExternalData1_169" headers="0" growShrinkType="insertClear" adjustColumnWidth="0" connectionId="176" xr16:uid="{2AD3D234-29C7-478C-90C8-8830109340F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6.xml><?xml version="1.0" encoding="utf-8"?>
<queryTable xmlns="http://schemas.openxmlformats.org/spreadsheetml/2006/main" xmlns:mc="http://schemas.openxmlformats.org/markup-compatibility/2006" xmlns:xr16="http://schemas.microsoft.com/office/spreadsheetml/2017/revision16" mc:Ignorable="xr16" name="ExternalData1_26" headers="0" growShrinkType="insertClear" adjustColumnWidth="0" connectionId="162" xr16:uid="{00000000-0016-0000-1F00-00004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7.xml><?xml version="1.0" encoding="utf-8"?>
<queryTable xmlns="http://schemas.openxmlformats.org/spreadsheetml/2006/main" xmlns:mc="http://schemas.openxmlformats.org/markup-compatibility/2006" xmlns:xr16="http://schemas.microsoft.com/office/spreadsheetml/2017/revision16" mc:Ignorable="xr16" name="ExternalData1_65" headers="0" growShrinkType="insertClear" adjustColumnWidth="0" connectionId="925" xr16:uid="{65E7F336-9A9C-45D2-A581-CF15C94398F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8.xml><?xml version="1.0" encoding="utf-8"?>
<queryTable xmlns="http://schemas.openxmlformats.org/spreadsheetml/2006/main" xmlns:mc="http://schemas.openxmlformats.org/markup-compatibility/2006" xmlns:xr16="http://schemas.microsoft.com/office/spreadsheetml/2017/revision16" mc:Ignorable="xr16" name="ExternalData34" headers="0" growShrinkType="insertClear" adjustColumnWidth="0" connectionId="18" xr16:uid="{00000000-0016-0000-1F00-00000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29.xml><?xml version="1.0" encoding="utf-8"?>
<queryTable xmlns="http://schemas.openxmlformats.org/spreadsheetml/2006/main" xmlns:mc="http://schemas.openxmlformats.org/markup-compatibility/2006" xmlns:xr16="http://schemas.microsoft.com/office/spreadsheetml/2017/revision16" mc:Ignorable="xr16" name="ExternalData1_44" headers="0" growShrinkType="insertClear" adjustColumnWidth="0" connectionId="171" xr16:uid="{00000000-0016-0000-1F00-00001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ExternalData2_13" headers="0" growShrinkType="insertClear" adjustColumnWidth="0" connectionId="251" xr16:uid="{00000000-0016-0000-1500-00002F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0.xml><?xml version="1.0" encoding="utf-8"?>
<queryTable xmlns="http://schemas.openxmlformats.org/spreadsheetml/2006/main" xmlns:mc="http://schemas.openxmlformats.org/markup-compatibility/2006" xmlns:xr16="http://schemas.microsoft.com/office/spreadsheetml/2017/revision16" mc:Ignorable="xr16" name="ExternalData1_136" headers="0" growShrinkType="insertClear" adjustColumnWidth="0" connectionId="164" xr16:uid="{CF71B9D6-D8E2-4AD7-BDF9-5D638CFEF40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1.xml><?xml version="1.0" encoding="utf-8"?>
<queryTable xmlns="http://schemas.openxmlformats.org/spreadsheetml/2006/main" xmlns:mc="http://schemas.openxmlformats.org/markup-compatibility/2006" xmlns:xr16="http://schemas.microsoft.com/office/spreadsheetml/2017/revision16" mc:Ignorable="xr16" name="ExternalData25" headers="0" growShrinkType="insertClear" adjustColumnWidth="0" connectionId="963" xr16:uid="{00000000-0016-0000-1F00-00001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2.xml><?xml version="1.0" encoding="utf-8"?>
<queryTable xmlns="http://schemas.openxmlformats.org/spreadsheetml/2006/main" xmlns:mc="http://schemas.openxmlformats.org/markup-compatibility/2006" xmlns:xr16="http://schemas.microsoft.com/office/spreadsheetml/2017/revision16" mc:Ignorable="xr16" name="ExternalData1_157" headers="0" growShrinkType="insertClear" adjustColumnWidth="0" connectionId="92" xr16:uid="{DE5887FB-99FB-46B1-A311-58D172D6B27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3.xml><?xml version="1.0" encoding="utf-8"?>
<queryTable xmlns="http://schemas.openxmlformats.org/spreadsheetml/2006/main" xmlns:mc="http://schemas.openxmlformats.org/markup-compatibility/2006" xmlns:xr16="http://schemas.microsoft.com/office/spreadsheetml/2017/revision16" mc:Ignorable="xr16" name="ExternalData33_1" headers="0" growShrinkType="insertClear" adjustColumnWidth="0" connectionId="4" xr16:uid="{00000000-0016-0000-1F00-0000D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4.xml><?xml version="1.0" encoding="utf-8"?>
<queryTable xmlns="http://schemas.openxmlformats.org/spreadsheetml/2006/main" xmlns:mc="http://schemas.openxmlformats.org/markup-compatibility/2006" xmlns:xr16="http://schemas.microsoft.com/office/spreadsheetml/2017/revision16" mc:Ignorable="xr16" name="ExternalData1_50" headers="0" growShrinkType="insertClear" adjustColumnWidth="0" connectionId="174" xr16:uid="{00000000-0016-0000-1F00-0000D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5.xml><?xml version="1.0" encoding="utf-8"?>
<queryTable xmlns="http://schemas.openxmlformats.org/spreadsheetml/2006/main" xmlns:mc="http://schemas.openxmlformats.org/markup-compatibility/2006" xmlns:xr16="http://schemas.microsoft.com/office/spreadsheetml/2017/revision16" mc:Ignorable="xr16" name="ExternalData1_8" headers="0" growShrinkType="insertClear" adjustColumnWidth="0" connectionId="153" xr16:uid="{00000000-0016-0000-1F00-0000D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6.xml><?xml version="1.0" encoding="utf-8"?>
<queryTable xmlns="http://schemas.openxmlformats.org/spreadsheetml/2006/main" xmlns:mc="http://schemas.openxmlformats.org/markup-compatibility/2006" xmlns:xr16="http://schemas.microsoft.com/office/spreadsheetml/2017/revision16" mc:Ignorable="xr16" name="ExternalData25_5" headers="0" growShrinkType="insertClear" adjustColumnWidth="0" connectionId="962" xr16:uid="{1A2E7A6F-4195-406E-803A-7B2C048BE08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7.xml><?xml version="1.0" encoding="utf-8"?>
<queryTable xmlns="http://schemas.openxmlformats.org/spreadsheetml/2006/main" xmlns:mc="http://schemas.openxmlformats.org/markup-compatibility/2006" xmlns:xr16="http://schemas.microsoft.com/office/spreadsheetml/2017/revision16" mc:Ignorable="xr16" name="ExternalData1_58" headers="0" growShrinkType="insertClear" adjustColumnWidth="0" connectionId="117" xr16:uid="{00000000-0016-0000-1F00-00005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8.xml><?xml version="1.0" encoding="utf-8"?>
<queryTable xmlns="http://schemas.openxmlformats.org/spreadsheetml/2006/main" xmlns:mc="http://schemas.openxmlformats.org/markup-compatibility/2006" xmlns:xr16="http://schemas.microsoft.com/office/spreadsheetml/2017/revision16" mc:Ignorable="xr16" name="ExternalData1_127" headers="0" growShrinkType="insertClear" adjustColumnWidth="0" connectionId="893" xr16:uid="{4CB59CA8-E7CA-4907-8FF2-219DCB3DB61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39.xml><?xml version="1.0" encoding="utf-8"?>
<queryTable xmlns="http://schemas.openxmlformats.org/spreadsheetml/2006/main" xmlns:mc="http://schemas.openxmlformats.org/markup-compatibility/2006" xmlns:xr16="http://schemas.microsoft.com/office/spreadsheetml/2017/revision16" mc:Ignorable="xr16" name="ExternalData1_126" headers="0" growShrinkType="insertClear" adjustColumnWidth="0" connectionId="158" xr16:uid="{7AE63ECE-783F-4C09-9108-FDD46563F2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ExternalData10_4" headers="0" growShrinkType="insertClear" adjustColumnWidth="0" connectionId="330" xr16:uid="{5997AAF6-DCC9-4F8F-806E-77AAEA8CEBF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0.xml><?xml version="1.0" encoding="utf-8"?>
<queryTable xmlns="http://schemas.openxmlformats.org/spreadsheetml/2006/main" xmlns:mc="http://schemas.openxmlformats.org/markup-compatibility/2006" xmlns:xr16="http://schemas.microsoft.com/office/spreadsheetml/2017/revision16" mc:Ignorable="xr16" name="ExternalData10_2" headers="0" growShrinkType="insertClear" adjustColumnWidth="0" connectionId="1063" xr16:uid="{9CCB09CC-DEF4-4863-BAFF-09668648A1F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1.xml><?xml version="1.0" encoding="utf-8"?>
<queryTable xmlns="http://schemas.openxmlformats.org/spreadsheetml/2006/main" xmlns:mc="http://schemas.openxmlformats.org/markup-compatibility/2006" xmlns:xr16="http://schemas.microsoft.com/office/spreadsheetml/2017/revision16" mc:Ignorable="xr16" name="ExternalData16_2" headers="0" growShrinkType="insertClear" adjustColumnWidth="0" connectionId="1024" xr16:uid="{6673FB80-73E0-4F12-8E39-C13EA354C97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2.xml><?xml version="1.0" encoding="utf-8"?>
<queryTable xmlns="http://schemas.openxmlformats.org/spreadsheetml/2006/main" xmlns:mc="http://schemas.openxmlformats.org/markup-compatibility/2006" xmlns:xr16="http://schemas.microsoft.com/office/spreadsheetml/2017/revision16" mc:Ignorable="xr16" name="ExternalData1_130" headers="0" growShrinkType="insertClear" adjustColumnWidth="0" connectionId="113" xr16:uid="{6D1CE866-DFD7-4A4B-A135-EC63C25756B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3.xml><?xml version="1.0" encoding="utf-8"?>
<queryTable xmlns="http://schemas.openxmlformats.org/spreadsheetml/2006/main" xmlns:mc="http://schemas.openxmlformats.org/markup-compatibility/2006" xmlns:xr16="http://schemas.microsoft.com/office/spreadsheetml/2017/revision16" mc:Ignorable="xr16" name="ExternalData1_69" headers="0" growShrinkType="insertClear" adjustColumnWidth="0" connectionId="109" xr16:uid="{30E9B339-27A2-4ADE-9C31-40AD9FF47E6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4.xml><?xml version="1.0" encoding="utf-8"?>
<queryTable xmlns="http://schemas.openxmlformats.org/spreadsheetml/2006/main" xmlns:mc="http://schemas.openxmlformats.org/markup-compatibility/2006" xmlns:xr16="http://schemas.microsoft.com/office/spreadsheetml/2017/revision16" mc:Ignorable="xr16" name="ExternalData9_4" headers="0" growShrinkType="insertClear" adjustColumnWidth="0" connectionId="1070" xr16:uid="{CAE18BD3-2646-4391-8F97-059E22CB042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5.xml><?xml version="1.0" encoding="utf-8"?>
<queryTable xmlns="http://schemas.openxmlformats.org/spreadsheetml/2006/main" xmlns:mc="http://schemas.openxmlformats.org/markup-compatibility/2006" xmlns:xr16="http://schemas.microsoft.com/office/spreadsheetml/2017/revision16" mc:Ignorable="xr16" name="ExternalData9_3" headers="0" growShrinkType="insertClear" adjustColumnWidth="0" connectionId="1072" xr16:uid="{9CFA9DE7-6DE3-4D88-B30E-9B3E5A4CA6A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6.xml><?xml version="1.0" encoding="utf-8"?>
<queryTable xmlns="http://schemas.openxmlformats.org/spreadsheetml/2006/main" xmlns:mc="http://schemas.openxmlformats.org/markup-compatibility/2006" xmlns:xr16="http://schemas.microsoft.com/office/spreadsheetml/2017/revision16" mc:Ignorable="xr16" name="ExternalData16_4" headers="0" growShrinkType="insertClear" adjustColumnWidth="0" connectionId="1022" xr16:uid="{7723C6BD-B764-4B69-9B9C-7118F2C74A3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7.xml><?xml version="1.0" encoding="utf-8"?>
<queryTable xmlns="http://schemas.openxmlformats.org/spreadsheetml/2006/main" xmlns:mc="http://schemas.openxmlformats.org/markup-compatibility/2006" xmlns:xr16="http://schemas.microsoft.com/office/spreadsheetml/2017/revision16" mc:Ignorable="xr16" name="ExternalData19_5" headers="0" growShrinkType="insertClear" adjustColumnWidth="0" connectionId="1004" xr16:uid="{9D3EA325-1C3A-4D12-868F-4C6D3B045F1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8.xml><?xml version="1.0" encoding="utf-8"?>
<queryTable xmlns="http://schemas.openxmlformats.org/spreadsheetml/2006/main" xmlns:mc="http://schemas.openxmlformats.org/markup-compatibility/2006" xmlns:xr16="http://schemas.microsoft.com/office/spreadsheetml/2017/revision16" mc:Ignorable="xr16" name="ExternalData1_7" headers="0" growShrinkType="insertClear" adjustColumnWidth="0" connectionId="888" xr16:uid="{00000000-0016-0000-1F00-0000F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49.xml><?xml version="1.0" encoding="utf-8"?>
<queryTable xmlns="http://schemas.openxmlformats.org/spreadsheetml/2006/main" xmlns:mc="http://schemas.openxmlformats.org/markup-compatibility/2006" xmlns:xr16="http://schemas.microsoft.com/office/spreadsheetml/2017/revision16" mc:Ignorable="xr16" name="ExternalData1_68" headers="0" growShrinkType="insertClear" adjustColumnWidth="0" connectionId="934" xr16:uid="{DBE74801-E9C6-4C4D-99B8-A00BE7EC586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ExternalData8_12" headers="0" growShrinkType="insertClear" adjustColumnWidth="0" connectionId="311" xr16:uid="{00000000-0016-0000-1500-00002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0.xml><?xml version="1.0" encoding="utf-8"?>
<queryTable xmlns="http://schemas.openxmlformats.org/spreadsheetml/2006/main" xmlns:mc="http://schemas.openxmlformats.org/markup-compatibility/2006" xmlns:xr16="http://schemas.microsoft.com/office/spreadsheetml/2017/revision16" mc:Ignorable="xr16" name="ExternalData14_1" headers="0" growShrinkType="insertClear" adjustColumnWidth="0" connectionId="1032" xr16:uid="{00000000-0016-0000-1F00-00002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1.xml><?xml version="1.0" encoding="utf-8"?>
<queryTable xmlns="http://schemas.openxmlformats.org/spreadsheetml/2006/main" xmlns:mc="http://schemas.openxmlformats.org/markup-compatibility/2006" xmlns:xr16="http://schemas.microsoft.com/office/spreadsheetml/2017/revision16" mc:Ignorable="xr16" name="ExternalData29_3" headers="0" growShrinkType="insertClear" adjustColumnWidth="0" connectionId="1081" xr16:uid="{2DDE78CE-B365-4FAB-A7C1-ACE1EB9F142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2.xml><?xml version="1.0" encoding="utf-8"?>
<queryTable xmlns="http://schemas.openxmlformats.org/spreadsheetml/2006/main" xmlns:mc="http://schemas.openxmlformats.org/markup-compatibility/2006" xmlns:xr16="http://schemas.microsoft.com/office/spreadsheetml/2017/revision16" mc:Ignorable="xr16" name="ExternalData26_1" headers="0" growShrinkType="insertClear" adjustColumnWidth="0" connectionId="954" xr16:uid="{00000000-0016-0000-1F00-00004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3.xml><?xml version="1.0" encoding="utf-8"?>
<queryTable xmlns="http://schemas.openxmlformats.org/spreadsheetml/2006/main" xmlns:mc="http://schemas.openxmlformats.org/markup-compatibility/2006" xmlns:xr16="http://schemas.microsoft.com/office/spreadsheetml/2017/revision16" mc:Ignorable="xr16" name="ExternalData33_3" headers="0" growShrinkType="insertClear" adjustColumnWidth="0" connectionId="8" xr16:uid="{7D4B8B25-A737-4858-8153-9F783E6C455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4.xml><?xml version="1.0" encoding="utf-8"?>
<queryTable xmlns="http://schemas.openxmlformats.org/spreadsheetml/2006/main" xmlns:mc="http://schemas.openxmlformats.org/markup-compatibility/2006" xmlns:xr16="http://schemas.microsoft.com/office/spreadsheetml/2017/revision16" mc:Ignorable="xr16" name="ExternalData14_5" headers="0" growShrinkType="insertClear" adjustColumnWidth="0" connectionId="1037" xr16:uid="{72F50310-E773-41EB-88EA-F5B00162AF5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5.xml><?xml version="1.0" encoding="utf-8"?>
<queryTable xmlns="http://schemas.openxmlformats.org/spreadsheetml/2006/main" xmlns:mc="http://schemas.openxmlformats.org/markup-compatibility/2006" xmlns:xr16="http://schemas.microsoft.com/office/spreadsheetml/2017/revision16" mc:Ignorable="xr16" name="ExternalData15_5" headers="0" growShrinkType="insertClear" adjustColumnWidth="0" connectionId="1031" xr16:uid="{0C9D7335-30C8-401B-8251-AD262C61E0C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6.xml><?xml version="1.0" encoding="utf-8"?>
<queryTable xmlns="http://schemas.openxmlformats.org/spreadsheetml/2006/main" xmlns:mc="http://schemas.openxmlformats.org/markup-compatibility/2006" xmlns:xr16="http://schemas.microsoft.com/office/spreadsheetml/2017/revision16" mc:Ignorable="xr16" name="ExternalData1_155" headers="0" growShrinkType="insertClear" adjustColumnWidth="0" connectionId="926" xr16:uid="{63FC5278-153F-4F1E-A49E-791F7AE74C6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7.xml><?xml version="1.0" encoding="utf-8"?>
<queryTable xmlns="http://schemas.openxmlformats.org/spreadsheetml/2006/main" xmlns:mc="http://schemas.openxmlformats.org/markup-compatibility/2006" xmlns:xr16="http://schemas.microsoft.com/office/spreadsheetml/2017/revision16" mc:Ignorable="xr16" name="ExternalData15" headers="0" growShrinkType="insertClear" adjustColumnWidth="0" connectionId="1029" xr16:uid="{00000000-0016-0000-1F00-000028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8.xml><?xml version="1.0" encoding="utf-8"?>
<queryTable xmlns="http://schemas.openxmlformats.org/spreadsheetml/2006/main" xmlns:mc="http://schemas.openxmlformats.org/markup-compatibility/2006" xmlns:xr16="http://schemas.microsoft.com/office/spreadsheetml/2017/revision16" mc:Ignorable="xr16" name="ExternalData1_125" headers="0" growShrinkType="insertClear" adjustColumnWidth="0" connectionId="905" xr16:uid="{490035E2-1C62-414C-998C-AF3A95B11BD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59.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120" xr16:uid="{00000000-0016-0000-1F00-000005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ExternalData8_15" headers="0" growShrinkType="insertClear" adjustColumnWidth="0" connectionId="306" xr16:uid="{00000000-0016-0000-1500-00002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0.xml><?xml version="1.0" encoding="utf-8"?>
<queryTable xmlns="http://schemas.openxmlformats.org/spreadsheetml/2006/main" xmlns:mc="http://schemas.openxmlformats.org/markup-compatibility/2006" xmlns:xr16="http://schemas.microsoft.com/office/spreadsheetml/2017/revision16" mc:Ignorable="xr16" name="ExternalData35_50" headers="0" growShrinkType="insertClear" adjustColumnWidth="0" connectionId="50" xr16:uid="{676B968C-1FA3-46FB-B85C-5904C12C408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1.xml><?xml version="1.0" encoding="utf-8"?>
<queryTable xmlns="http://schemas.openxmlformats.org/spreadsheetml/2006/main" xmlns:mc="http://schemas.openxmlformats.org/markup-compatibility/2006" xmlns:xr16="http://schemas.microsoft.com/office/spreadsheetml/2017/revision16" mc:Ignorable="xr16" name="ExternalData14_4" headers="0" growShrinkType="insertClear" adjustColumnWidth="0" connectionId="1034" xr16:uid="{6D47A6C8-D9DD-4332-9691-98FA1D374BE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2.xml><?xml version="1.0" encoding="utf-8"?>
<queryTable xmlns="http://schemas.openxmlformats.org/spreadsheetml/2006/main" xmlns:mc="http://schemas.openxmlformats.org/markup-compatibility/2006" xmlns:xr16="http://schemas.microsoft.com/office/spreadsheetml/2017/revision16" mc:Ignorable="xr16" name="ExternalData7_4" headers="0" growShrinkType="insertClear" adjustColumnWidth="0" connectionId="844" xr16:uid="{8E088FAC-7C80-43F5-A8D3-A4F9F5B38E2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3.xml><?xml version="1.0" encoding="utf-8"?>
<queryTable xmlns="http://schemas.openxmlformats.org/spreadsheetml/2006/main" xmlns:mc="http://schemas.openxmlformats.org/markup-compatibility/2006" xmlns:xr16="http://schemas.microsoft.com/office/spreadsheetml/2017/revision16" mc:Ignorable="xr16" name="ExternalData7_2" headers="0" growShrinkType="insertClear" adjustColumnWidth="0" connectionId="840" xr16:uid="{00000000-0016-0000-1F00-000029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4.xml><?xml version="1.0" encoding="utf-8"?>
<queryTable xmlns="http://schemas.openxmlformats.org/spreadsheetml/2006/main" xmlns:mc="http://schemas.openxmlformats.org/markup-compatibility/2006" xmlns:xr16="http://schemas.microsoft.com/office/spreadsheetml/2017/revision16" mc:Ignorable="xr16" name="ExternalData1_120" headers="0" growShrinkType="insertClear" adjustColumnWidth="0" connectionId="146" xr16:uid="{8676852B-0291-4E00-B68B-3E76D001D75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5.xml><?xml version="1.0" encoding="utf-8"?>
<queryTable xmlns="http://schemas.openxmlformats.org/spreadsheetml/2006/main" xmlns:mc="http://schemas.openxmlformats.org/markup-compatibility/2006" xmlns:xr16="http://schemas.microsoft.com/office/spreadsheetml/2017/revision16" mc:Ignorable="xr16" name="ExternalData1_143" headers="0" growShrinkType="insertClear" adjustColumnWidth="0" connectionId="170" xr16:uid="{5BB528C6-DB78-4A8F-8768-F19F6CBC623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6.xml><?xml version="1.0" encoding="utf-8"?>
<queryTable xmlns="http://schemas.openxmlformats.org/spreadsheetml/2006/main" xmlns:mc="http://schemas.openxmlformats.org/markup-compatibility/2006" xmlns:xr16="http://schemas.microsoft.com/office/spreadsheetml/2017/revision16" mc:Ignorable="xr16" name="ExternalData25_3" headers="0" growShrinkType="insertClear" adjustColumnWidth="0" connectionId="961" xr16:uid="{D5B5A839-B0F5-4EB2-8B96-E0B6F3F0D58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7.xml><?xml version="1.0" encoding="utf-8"?>
<queryTable xmlns="http://schemas.openxmlformats.org/spreadsheetml/2006/main" xmlns:mc="http://schemas.openxmlformats.org/markup-compatibility/2006" xmlns:xr16="http://schemas.microsoft.com/office/spreadsheetml/2017/revision16" mc:Ignorable="xr16" name="ExternalData1_72" headers="0" growShrinkType="insertClear" adjustColumnWidth="0" connectionId="145" xr16:uid="{2DAB3167-58B8-4A2B-8040-6E65FAB4898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8.xml><?xml version="1.0" encoding="utf-8"?>
<queryTable xmlns="http://schemas.openxmlformats.org/spreadsheetml/2006/main" xmlns:mc="http://schemas.openxmlformats.org/markup-compatibility/2006" xmlns:xr16="http://schemas.microsoft.com/office/spreadsheetml/2017/revision16" mc:Ignorable="xr16" name="ExternalData35_24" headers="0" growShrinkType="insertClear" adjustColumnWidth="0" connectionId="58" xr16:uid="{32E24208-E1E7-439A-85ED-D4683324D37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69.xml><?xml version="1.0" encoding="utf-8"?>
<queryTable xmlns="http://schemas.openxmlformats.org/spreadsheetml/2006/main" xmlns:mc="http://schemas.openxmlformats.org/markup-compatibility/2006" xmlns:xr16="http://schemas.microsoft.com/office/spreadsheetml/2017/revision16" mc:Ignorable="xr16" name="ExternalData1_87" headers="0" growShrinkType="insertClear" adjustColumnWidth="0" connectionId="130" xr16:uid="{1CBA2FE0-7090-4B4F-9A36-ED9AF9F7E5A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ExternalData2" headers="0" growShrinkType="insertClear" adjustColumnWidth="0" connectionId="233" xr16:uid="{00000000-0016-0000-1500-00002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0.xml><?xml version="1.0" encoding="utf-8"?>
<queryTable xmlns="http://schemas.openxmlformats.org/spreadsheetml/2006/main" xmlns:mc="http://schemas.openxmlformats.org/markup-compatibility/2006" xmlns:xr16="http://schemas.microsoft.com/office/spreadsheetml/2017/revision16" mc:Ignorable="xr16" name="ExternalData7_10" headers="0" growShrinkType="insertClear" adjustColumnWidth="0" connectionId="842" xr16:uid="{FBDC2871-69A5-4620-996E-A619236B78E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1.xml><?xml version="1.0" encoding="utf-8"?>
<queryTable xmlns="http://schemas.openxmlformats.org/spreadsheetml/2006/main" xmlns:mc="http://schemas.openxmlformats.org/markup-compatibility/2006" xmlns:xr16="http://schemas.microsoft.com/office/spreadsheetml/2017/revision16" mc:Ignorable="xr16" name="ExternalData1_71" headers="0" growShrinkType="insertClear" adjustColumnWidth="0" connectionId="112" xr16:uid="{434105D9-1E0C-4960-B18C-FE9A727D450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2.xml><?xml version="1.0" encoding="utf-8"?>
<queryTable xmlns="http://schemas.openxmlformats.org/spreadsheetml/2006/main" xmlns:mc="http://schemas.openxmlformats.org/markup-compatibility/2006" xmlns:xr16="http://schemas.microsoft.com/office/spreadsheetml/2017/revision16" mc:Ignorable="xr16" name="ExternalData1_150" headers="0" growShrinkType="insertClear" adjustColumnWidth="0" connectionId="920" xr16:uid="{A53C17AF-EB51-40CA-B249-99FFE09C8B3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3.xml><?xml version="1.0" encoding="utf-8"?>
<queryTable xmlns="http://schemas.openxmlformats.org/spreadsheetml/2006/main" xmlns:mc="http://schemas.openxmlformats.org/markup-compatibility/2006" xmlns:xr16="http://schemas.microsoft.com/office/spreadsheetml/2017/revision16" mc:Ignorable="xr16" name="ExternalData6_1" headers="0" growShrinkType="insertClear" adjustColumnWidth="0" connectionId="846" xr16:uid="{00000000-0016-0000-1F00-0000E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4.xml><?xml version="1.0" encoding="utf-8"?>
<queryTable xmlns="http://schemas.openxmlformats.org/spreadsheetml/2006/main" xmlns:mc="http://schemas.openxmlformats.org/markup-compatibility/2006" xmlns:xr16="http://schemas.microsoft.com/office/spreadsheetml/2017/revision16" mc:Ignorable="xr16" name="ExternalData1_98" headers="0" growShrinkType="insertClear" adjustColumnWidth="0" connectionId="187" xr16:uid="{A9869B22-9AEE-4225-AA92-D5758BB9CE8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5.xml><?xml version="1.0" encoding="utf-8"?>
<queryTable xmlns="http://schemas.openxmlformats.org/spreadsheetml/2006/main" xmlns:mc="http://schemas.openxmlformats.org/markup-compatibility/2006" xmlns:xr16="http://schemas.microsoft.com/office/spreadsheetml/2017/revision16" mc:Ignorable="xr16" name="ExternalData10_1" headers="0" growShrinkType="insertClear" adjustColumnWidth="0" connectionId="1062" xr16:uid="{00000000-0016-0000-1F00-0000D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6.xml><?xml version="1.0" encoding="utf-8"?>
<queryTable xmlns="http://schemas.openxmlformats.org/spreadsheetml/2006/main" xmlns:mc="http://schemas.openxmlformats.org/markup-compatibility/2006" xmlns:xr16="http://schemas.microsoft.com/office/spreadsheetml/2017/revision16" mc:Ignorable="xr16" name="ExternalData7_6" headers="0" growShrinkType="insertClear" adjustColumnWidth="0" connectionId="841" xr16:uid="{C3F4A3A1-D0BD-4F8B-8D25-634E7F8FD78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7.xml><?xml version="1.0" encoding="utf-8"?>
<queryTable xmlns="http://schemas.openxmlformats.org/spreadsheetml/2006/main" xmlns:mc="http://schemas.openxmlformats.org/markup-compatibility/2006" xmlns:xr16="http://schemas.microsoft.com/office/spreadsheetml/2017/revision16" mc:Ignorable="xr16" name="ExternalData35_41" headers="0" growShrinkType="insertClear" adjustColumnWidth="0" connectionId="71" xr16:uid="{6B93A8E6-2D79-483D-92D9-3D583233EAC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8.xml><?xml version="1.0" encoding="utf-8"?>
<queryTable xmlns="http://schemas.openxmlformats.org/spreadsheetml/2006/main" xmlns:mc="http://schemas.openxmlformats.org/markup-compatibility/2006" xmlns:xr16="http://schemas.microsoft.com/office/spreadsheetml/2017/revision16" mc:Ignorable="xr16" name="ExternalData1_5" headers="0" growShrinkType="insertClear" adjustColumnWidth="0" connectionId="90" xr16:uid="{00000000-0016-0000-1F00-00002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79.xml><?xml version="1.0" encoding="utf-8"?>
<queryTable xmlns="http://schemas.openxmlformats.org/spreadsheetml/2006/main" xmlns:mc="http://schemas.openxmlformats.org/markup-compatibility/2006" xmlns:xr16="http://schemas.microsoft.com/office/spreadsheetml/2017/revision16" mc:Ignorable="xr16" name="ExternalData27_4" headers="0" growShrinkType="insertClear" adjustColumnWidth="0" connectionId="953" xr16:uid="{DD05E9A2-C005-4A01-A565-0D00032D420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ExternalData8_20" headers="0" growShrinkType="insertClear" adjustColumnWidth="0" connectionId="313" xr16:uid="{49939039-3559-411F-8D85-C304D17C8C1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0.xml><?xml version="1.0" encoding="utf-8"?>
<queryTable xmlns="http://schemas.openxmlformats.org/spreadsheetml/2006/main" xmlns:mc="http://schemas.openxmlformats.org/markup-compatibility/2006" xmlns:xr16="http://schemas.microsoft.com/office/spreadsheetml/2017/revision16" mc:Ignorable="xr16" name="ExternalData27_1" headers="0" growShrinkType="insertClear" adjustColumnWidth="0" connectionId="948" xr16:uid="{00000000-0016-0000-1F00-00004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1.xml><?xml version="1.0" encoding="utf-8"?>
<queryTable xmlns="http://schemas.openxmlformats.org/spreadsheetml/2006/main" xmlns:mc="http://schemas.openxmlformats.org/markup-compatibility/2006" xmlns:xr16="http://schemas.microsoft.com/office/spreadsheetml/2017/revision16" mc:Ignorable="xr16" name="ExternalData12_5" headers="0" growShrinkType="insertClear" adjustColumnWidth="0" connectionId="1052" xr16:uid="{FA6F4A66-F0D2-4914-B2B8-578D831A243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2.xml><?xml version="1.0" encoding="utf-8"?>
<queryTable xmlns="http://schemas.openxmlformats.org/spreadsheetml/2006/main" xmlns:mc="http://schemas.openxmlformats.org/markup-compatibility/2006" xmlns:xr16="http://schemas.microsoft.com/office/spreadsheetml/2017/revision16" mc:Ignorable="xr16" name="ExternalData1_34" headers="0" growShrinkType="insertClear" adjustColumnWidth="0" connectionId="105" xr16:uid="{00000000-0016-0000-1F00-00004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3.xml><?xml version="1.0" encoding="utf-8"?>
<queryTable xmlns="http://schemas.openxmlformats.org/spreadsheetml/2006/main" xmlns:mc="http://schemas.openxmlformats.org/markup-compatibility/2006" xmlns:xr16="http://schemas.microsoft.com/office/spreadsheetml/2017/revision16" mc:Ignorable="xr16" name="ExternalData21_5" headers="0" growShrinkType="insertClear" adjustColumnWidth="0" connectionId="995" xr16:uid="{FE2DFDFF-BBDB-48FB-877B-2375AF2C910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4.xml><?xml version="1.0" encoding="utf-8"?>
<queryTable xmlns="http://schemas.openxmlformats.org/spreadsheetml/2006/main" xmlns:mc="http://schemas.openxmlformats.org/markup-compatibility/2006" xmlns:xr16="http://schemas.microsoft.com/office/spreadsheetml/2017/revision16" mc:Ignorable="xr16" name="ExternalData1_30" headers="0" growShrinkType="insertClear" adjustColumnWidth="0" connectionId="135" xr16:uid="{00000000-0016-0000-1F00-000041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5.xml><?xml version="1.0" encoding="utf-8"?>
<queryTable xmlns="http://schemas.openxmlformats.org/spreadsheetml/2006/main" xmlns:mc="http://schemas.openxmlformats.org/markup-compatibility/2006" xmlns:xr16="http://schemas.microsoft.com/office/spreadsheetml/2017/revision16" mc:Ignorable="xr16" name="ExternalData6_4" headers="0" growShrinkType="insertClear" adjustColumnWidth="0" connectionId="848" xr16:uid="{CE638E0D-CC80-456F-B8AD-168FF19D711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6.xml><?xml version="1.0" encoding="utf-8"?>
<queryTable xmlns="http://schemas.openxmlformats.org/spreadsheetml/2006/main" xmlns:mc="http://schemas.openxmlformats.org/markup-compatibility/2006" xmlns:xr16="http://schemas.microsoft.com/office/spreadsheetml/2017/revision16" mc:Ignorable="xr16" name="ExternalData26_2" headers="0" growShrinkType="insertClear" adjustColumnWidth="0" connectionId="955" xr16:uid="{F3CE9884-4464-4616-831B-1BB917F6F2F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7.xml><?xml version="1.0" encoding="utf-8"?>
<queryTable xmlns="http://schemas.openxmlformats.org/spreadsheetml/2006/main" xmlns:mc="http://schemas.openxmlformats.org/markup-compatibility/2006" xmlns:xr16="http://schemas.microsoft.com/office/spreadsheetml/2017/revision16" mc:Ignorable="xr16" name="ExternalData1_129" headers="0" growShrinkType="insertClear" adjustColumnWidth="0" connectionId="896" xr16:uid="{966730FC-1684-4AFB-BE26-972D73327C1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8.xml><?xml version="1.0" encoding="utf-8"?>
<queryTable xmlns="http://schemas.openxmlformats.org/spreadsheetml/2006/main" xmlns:mc="http://schemas.openxmlformats.org/markup-compatibility/2006" xmlns:xr16="http://schemas.microsoft.com/office/spreadsheetml/2017/revision16" mc:Ignorable="xr16" name="ExternalData1_173" headers="0" growShrinkType="insertClear" adjustColumnWidth="0" connectionId="155" xr16:uid="{EAD81753-AEAA-4D75-B4A8-8750750791C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89.xml><?xml version="1.0" encoding="utf-8"?>
<queryTable xmlns="http://schemas.openxmlformats.org/spreadsheetml/2006/main" xmlns:mc="http://schemas.openxmlformats.org/markup-compatibility/2006" xmlns:xr16="http://schemas.microsoft.com/office/spreadsheetml/2017/revision16" mc:Ignorable="xr16" name="ExternalData1_66" headers="0" growShrinkType="insertClear" adjustColumnWidth="0" connectionId="883" xr16:uid="{D51E310F-0448-4F48-8129-141C0D80135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ExternalData8_16" headers="0" growShrinkType="insertClear" adjustColumnWidth="0" connectionId="321" xr16:uid="{BECFA302-3560-4E5E-83A7-15AE97B5B3F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0.xml><?xml version="1.0" encoding="utf-8"?>
<queryTable xmlns="http://schemas.openxmlformats.org/spreadsheetml/2006/main" xmlns:mc="http://schemas.openxmlformats.org/markup-compatibility/2006" xmlns:xr16="http://schemas.microsoft.com/office/spreadsheetml/2017/revision16" mc:Ignorable="xr16" name="ExternalData1_140" headers="0" growShrinkType="insertClear" adjustColumnWidth="0" connectionId="110" xr16:uid="{35549A5D-F72E-41ED-88A7-9EF87C694C5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1.xml><?xml version="1.0" encoding="utf-8"?>
<queryTable xmlns="http://schemas.openxmlformats.org/spreadsheetml/2006/main" xmlns:mc="http://schemas.openxmlformats.org/markup-compatibility/2006" xmlns:xr16="http://schemas.microsoft.com/office/spreadsheetml/2017/revision16" mc:Ignorable="xr16" name="ExternalData5_3" headers="0" growShrinkType="insertClear" adjustColumnWidth="0" connectionId="854" xr16:uid="{C98726D6-3289-46EC-8769-828AFFA6F4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2.xml><?xml version="1.0" encoding="utf-8"?>
<queryTable xmlns="http://schemas.openxmlformats.org/spreadsheetml/2006/main" xmlns:mc="http://schemas.openxmlformats.org/markup-compatibility/2006" xmlns:xr16="http://schemas.microsoft.com/office/spreadsheetml/2017/revision16" mc:Ignorable="xr16" name="ExternalData10_4" headers="0" growShrinkType="insertClear" adjustColumnWidth="0" connectionId="1064" xr16:uid="{5962E587-9CFF-493E-BB61-7AA23E114E4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3.xml><?xml version="1.0" encoding="utf-8"?>
<queryTable xmlns="http://schemas.openxmlformats.org/spreadsheetml/2006/main" xmlns:mc="http://schemas.openxmlformats.org/markup-compatibility/2006" xmlns:xr16="http://schemas.microsoft.com/office/spreadsheetml/2017/revision16" mc:Ignorable="xr16" name="ExternalData35_49" headers="0" growShrinkType="insertClear" adjustColumnWidth="0" connectionId="29" xr16:uid="{228A1755-18DE-4A91-9DC5-3897D244763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4.xml><?xml version="1.0" encoding="utf-8"?>
<queryTable xmlns="http://schemas.openxmlformats.org/spreadsheetml/2006/main" xmlns:mc="http://schemas.openxmlformats.org/markup-compatibility/2006" xmlns:xr16="http://schemas.microsoft.com/office/spreadsheetml/2017/revision16" mc:Ignorable="xr16" name="ExternalData18_4" headers="0" growShrinkType="insertClear" adjustColumnWidth="0" connectionId="1010" xr16:uid="{F5A12C93-3CA9-4289-9D21-12DFCDDC132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5.xml><?xml version="1.0" encoding="utf-8"?>
<queryTable xmlns="http://schemas.openxmlformats.org/spreadsheetml/2006/main" xmlns:mc="http://schemas.openxmlformats.org/markup-compatibility/2006" xmlns:xr16="http://schemas.microsoft.com/office/spreadsheetml/2017/revision16" mc:Ignorable="xr16" name="ExternalData1_108" headers="0" growShrinkType="insertClear" adjustColumnWidth="0" connectionId="193" xr16:uid="{EDF50C75-9764-4365-BD65-7807EEED9BB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6.xml><?xml version="1.0" encoding="utf-8"?>
<queryTable xmlns="http://schemas.openxmlformats.org/spreadsheetml/2006/main" xmlns:mc="http://schemas.openxmlformats.org/markup-compatibility/2006" xmlns:xr16="http://schemas.microsoft.com/office/spreadsheetml/2017/revision16" mc:Ignorable="xr16" name="ExternalData1_122" headers="0" growShrinkType="insertClear" adjustColumnWidth="0" connectionId="185" xr16:uid="{DCA36F12-C5DB-422E-B7BF-4B4D2826DB4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7.xml><?xml version="1.0" encoding="utf-8"?>
<queryTable xmlns="http://schemas.openxmlformats.org/spreadsheetml/2006/main" xmlns:mc="http://schemas.openxmlformats.org/markup-compatibility/2006" xmlns:xr16="http://schemas.microsoft.com/office/spreadsheetml/2017/revision16" mc:Ignorable="xr16" name="ExternalData34_3" headers="0" growShrinkType="insertClear" adjustColumnWidth="0" connectionId="19" xr16:uid="{4AED3FBB-CF86-44E1-8AD9-5A9CE2A777C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8.xml><?xml version="1.0" encoding="utf-8"?>
<queryTable xmlns="http://schemas.openxmlformats.org/spreadsheetml/2006/main" xmlns:mc="http://schemas.openxmlformats.org/markup-compatibility/2006" xmlns:xr16="http://schemas.microsoft.com/office/spreadsheetml/2017/revision16" mc:Ignorable="xr16" name="ExternalData5_1" headers="0" growShrinkType="insertClear" adjustColumnWidth="0" connectionId="853" xr16:uid="{00000000-0016-0000-1F00-0000DD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899.xml><?xml version="1.0" encoding="utf-8"?>
<queryTable xmlns="http://schemas.openxmlformats.org/spreadsheetml/2006/main" xmlns:mc="http://schemas.openxmlformats.org/markup-compatibility/2006" xmlns:xr16="http://schemas.microsoft.com/office/spreadsheetml/2017/revision16" mc:Ignorable="xr16" name="ExternalData12" headers="0" growShrinkType="insertClear" adjustColumnWidth="0" connectionId="1053" xr16:uid="{00000000-0016-0000-1F00-00000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1_1" headers="0" growShrinkType="insertClear" adjustColumnWidth="0" connectionId="381" xr16:uid="{2D3F1211-A3C8-4FC5-A391-7559961AEED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ExternalData10_2" headers="0" growShrinkType="insertClear" adjustColumnWidth="0" connectionId="331" xr16:uid="{00000000-0016-0000-1500-000023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0.xml><?xml version="1.0" encoding="utf-8"?>
<queryTable xmlns="http://schemas.openxmlformats.org/spreadsheetml/2006/main" xmlns:mc="http://schemas.openxmlformats.org/markup-compatibility/2006" xmlns:xr16="http://schemas.microsoft.com/office/spreadsheetml/2017/revision16" mc:Ignorable="xr16" name="ExternalData23" headers="0" growShrinkType="insertClear" adjustColumnWidth="0" connectionId="976" xr16:uid="{00000000-0016-0000-1F00-00001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1.xml><?xml version="1.0" encoding="utf-8"?>
<queryTable xmlns="http://schemas.openxmlformats.org/spreadsheetml/2006/main" xmlns:mc="http://schemas.openxmlformats.org/markup-compatibility/2006" xmlns:xr16="http://schemas.microsoft.com/office/spreadsheetml/2017/revision16" mc:Ignorable="xr16" name="ExternalData1_6" headers="0" growShrinkType="insertClear" adjustColumnWidth="0" connectionId="123" xr16:uid="{00000000-0016-0000-1F00-00000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2.xml><?xml version="1.0" encoding="utf-8"?>
<queryTable xmlns="http://schemas.openxmlformats.org/spreadsheetml/2006/main" xmlns:mc="http://schemas.openxmlformats.org/markup-compatibility/2006" xmlns:xr16="http://schemas.microsoft.com/office/spreadsheetml/2017/revision16" mc:Ignorable="xr16" name="ExternalData1_15" headers="0" growShrinkType="insertClear" adjustColumnWidth="0" connectionId="186" xr16:uid="{00000000-0016-0000-1F00-0000D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3.xml><?xml version="1.0" encoding="utf-8"?>
<queryTable xmlns="http://schemas.openxmlformats.org/spreadsheetml/2006/main" xmlns:mc="http://schemas.openxmlformats.org/markup-compatibility/2006" xmlns:xr16="http://schemas.microsoft.com/office/spreadsheetml/2017/revision16" mc:Ignorable="xr16" name="ExternalData34_2" headers="0" growShrinkType="insertClear" adjustColumnWidth="0" connectionId="16" xr16:uid="{473EA11C-E0A9-4E0D-9465-A24DFFCBB2E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4.xml><?xml version="1.0" encoding="utf-8"?>
<queryTable xmlns="http://schemas.openxmlformats.org/spreadsheetml/2006/main" xmlns:mc="http://schemas.openxmlformats.org/markup-compatibility/2006" xmlns:xr16="http://schemas.microsoft.com/office/spreadsheetml/2017/revision16" mc:Ignorable="xr16" name="ExternalData8_5" headers="0" growShrinkType="insertClear" adjustColumnWidth="0" connectionId="1076" xr16:uid="{6BC6505E-0911-45A2-9DAE-98D7AE7CDBD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5.xml><?xml version="1.0" encoding="utf-8"?>
<queryTable xmlns="http://schemas.openxmlformats.org/spreadsheetml/2006/main" xmlns:mc="http://schemas.openxmlformats.org/markup-compatibility/2006" xmlns:xr16="http://schemas.microsoft.com/office/spreadsheetml/2017/revision16" mc:Ignorable="xr16" name="ExternalData1_159" headers="0" growShrinkType="insertClear" adjustColumnWidth="0" connectionId="182" xr16:uid="{1373624F-47FD-4714-8172-F247136DCBF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6.xml><?xml version="1.0" encoding="utf-8"?>
<queryTable xmlns="http://schemas.openxmlformats.org/spreadsheetml/2006/main" xmlns:mc="http://schemas.openxmlformats.org/markup-compatibility/2006" xmlns:xr16="http://schemas.microsoft.com/office/spreadsheetml/2017/revision16" mc:Ignorable="xr16" name="ExternalData35_17" headers="0" growShrinkType="insertClear" adjustColumnWidth="0" connectionId="78" xr16:uid="{00000000-0016-0000-1F00-0000E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7.xml><?xml version="1.0" encoding="utf-8"?>
<queryTable xmlns="http://schemas.openxmlformats.org/spreadsheetml/2006/main" xmlns:mc="http://schemas.openxmlformats.org/markup-compatibility/2006" xmlns:xr16="http://schemas.microsoft.com/office/spreadsheetml/2017/revision16" mc:Ignorable="xr16" name="ExternalData35_18" headers="0" growShrinkType="insertClear" adjustColumnWidth="0" connectionId="51" xr16:uid="{00000000-0016-0000-1F00-000052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8.xml><?xml version="1.0" encoding="utf-8"?>
<queryTable xmlns="http://schemas.openxmlformats.org/spreadsheetml/2006/main" xmlns:mc="http://schemas.openxmlformats.org/markup-compatibility/2006" xmlns:xr16="http://schemas.microsoft.com/office/spreadsheetml/2017/revision16" mc:Ignorable="xr16" name="ExternalData1_45" headers="0" growShrinkType="insertClear" adjustColumnWidth="0" connectionId="201" xr16:uid="{00000000-0016-0000-1F00-00002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09.xml><?xml version="1.0" encoding="utf-8"?>
<queryTable xmlns="http://schemas.openxmlformats.org/spreadsheetml/2006/main" xmlns:mc="http://schemas.openxmlformats.org/markup-compatibility/2006" xmlns:xr16="http://schemas.microsoft.com/office/spreadsheetml/2017/revision16" mc:Ignorable="xr16" name="ExternalData1_81" headers="0" growShrinkType="insertClear" adjustColumnWidth="0" connectionId="115" xr16:uid="{63A366A5-F0F2-4874-8C86-7073024BA0E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ExternalData8_1" headers="0" growShrinkType="insertClear" adjustColumnWidth="0" connectionId="1038" xr16:uid="{00000000-0016-0000-1500-00002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0.xml><?xml version="1.0" encoding="utf-8"?>
<queryTable xmlns="http://schemas.openxmlformats.org/spreadsheetml/2006/main" xmlns:mc="http://schemas.openxmlformats.org/markup-compatibility/2006" xmlns:xr16="http://schemas.microsoft.com/office/spreadsheetml/2017/revision16" mc:Ignorable="xr16" name="ExternalData1_151" headers="0" growShrinkType="insertClear" adjustColumnWidth="0" connectionId="95" xr16:uid="{46466F7C-7E2B-4B63-9121-AA13A95D5D1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1.xml><?xml version="1.0" encoding="utf-8"?>
<queryTable xmlns="http://schemas.openxmlformats.org/spreadsheetml/2006/main" xmlns:mc="http://schemas.openxmlformats.org/markup-compatibility/2006" xmlns:xr16="http://schemas.microsoft.com/office/spreadsheetml/2017/revision16" mc:Ignorable="xr16" name="ExternalData15_1" headers="0" growShrinkType="insertClear" adjustColumnWidth="0" connectionId="1026" xr16:uid="{00000000-0016-0000-1F00-0000C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2.xml><?xml version="1.0" encoding="utf-8"?>
<queryTable xmlns="http://schemas.openxmlformats.org/spreadsheetml/2006/main" xmlns:mc="http://schemas.openxmlformats.org/markup-compatibility/2006" xmlns:xr16="http://schemas.microsoft.com/office/spreadsheetml/2017/revision16" mc:Ignorable="xr16" name="ExternalData1_80" headers="0" growShrinkType="insertClear" adjustColumnWidth="0" connectionId="166" xr16:uid="{FB5BCEA8-A1E7-4A4B-A5F7-0E52D19DCED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3.xml><?xml version="1.0" encoding="utf-8"?>
<queryTable xmlns="http://schemas.openxmlformats.org/spreadsheetml/2006/main" xmlns:mc="http://schemas.openxmlformats.org/markup-compatibility/2006" xmlns:xr16="http://schemas.microsoft.com/office/spreadsheetml/2017/revision16" mc:Ignorable="xr16" name="ExternalData21_4" headers="0" growShrinkType="insertClear" adjustColumnWidth="0" connectionId="992" xr16:uid="{46733E82-D1A4-4992-892B-7CB86F725A3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4.xml><?xml version="1.0" encoding="utf-8"?>
<queryTable xmlns="http://schemas.openxmlformats.org/spreadsheetml/2006/main" xmlns:mc="http://schemas.openxmlformats.org/markup-compatibility/2006" xmlns:xr16="http://schemas.microsoft.com/office/spreadsheetml/2017/revision16" mc:Ignorable="xr16" name="ExternalData1_178" headers="0" growShrinkType="insertClear" adjustColumnWidth="0" connectionId="98" xr16:uid="{26D63EDA-AA3F-4CAE-9898-AD4A6692466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5.xml><?xml version="1.0" encoding="utf-8"?>
<queryTable xmlns="http://schemas.openxmlformats.org/spreadsheetml/2006/main" xmlns:mc="http://schemas.openxmlformats.org/markup-compatibility/2006" xmlns:xr16="http://schemas.microsoft.com/office/spreadsheetml/2017/revision16" mc:Ignorable="xr16" name="ExternalData27_2" headers="0" growShrinkType="insertClear" adjustColumnWidth="0" connectionId="949" xr16:uid="{309B6754-1D3A-4217-B2CC-01683ABB335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6.xml><?xml version="1.0" encoding="utf-8"?>
<queryTable xmlns="http://schemas.openxmlformats.org/spreadsheetml/2006/main" xmlns:mc="http://schemas.openxmlformats.org/markup-compatibility/2006" xmlns:xr16="http://schemas.microsoft.com/office/spreadsheetml/2017/revision16" mc:Ignorable="xr16" name="ExternalData35_28" headers="0" growShrinkType="insertClear" adjustColumnWidth="0" connectionId="40" xr16:uid="{D678BC49-9098-43FF-BA97-A299BEBC9DB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7.xml><?xml version="1.0" encoding="utf-8"?>
<queryTable xmlns="http://schemas.openxmlformats.org/spreadsheetml/2006/main" xmlns:mc="http://schemas.openxmlformats.org/markup-compatibility/2006" xmlns:xr16="http://schemas.microsoft.com/office/spreadsheetml/2017/revision16" mc:Ignorable="xr16" name="ExternalData1_166" headers="0" growShrinkType="insertClear" adjustColumnWidth="0" connectionId="161" xr16:uid="{937F20D6-83F7-4105-8E65-7E57D1888FBD}"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8.xml><?xml version="1.0" encoding="utf-8"?>
<queryTable xmlns="http://schemas.openxmlformats.org/spreadsheetml/2006/main" xmlns:mc="http://schemas.openxmlformats.org/markup-compatibility/2006" xmlns:xr16="http://schemas.microsoft.com/office/spreadsheetml/2017/revision16" mc:Ignorable="xr16" name="ExternalData1_36" headers="0" growShrinkType="insertClear" adjustColumnWidth="0" connectionId="138" xr16:uid="{00000000-0016-0000-1F00-00002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19.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876" xr16:uid="{00000000-0016-0000-1F00-00000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ExternalData8_21" headers="0" growShrinkType="insertClear" adjustColumnWidth="0" connectionId="316" xr16:uid="{0D75032D-40F6-40FF-AA8C-B6520504178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0.xml><?xml version="1.0" encoding="utf-8"?>
<queryTable xmlns="http://schemas.openxmlformats.org/spreadsheetml/2006/main" xmlns:mc="http://schemas.openxmlformats.org/markup-compatibility/2006" xmlns:xr16="http://schemas.microsoft.com/office/spreadsheetml/2017/revision16" mc:Ignorable="xr16" name="ExternalData14_3" headers="0" growShrinkType="insertClear" adjustColumnWidth="0" connectionId="1033" xr16:uid="{D17283DD-DD32-41B8-B4E1-122710B7BBC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1.xml><?xml version="1.0" encoding="utf-8"?>
<queryTable xmlns="http://schemas.openxmlformats.org/spreadsheetml/2006/main" xmlns:mc="http://schemas.openxmlformats.org/markup-compatibility/2006" xmlns:xr16="http://schemas.microsoft.com/office/spreadsheetml/2017/revision16" mc:Ignorable="xr16" name="ExternalData1_133" headers="0" growShrinkType="insertClear" adjustColumnWidth="0" connectionId="143" xr16:uid="{2FE17974-B80F-4420-8DFC-E3AACA07D24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2.xml><?xml version="1.0" encoding="utf-8"?>
<queryTable xmlns="http://schemas.openxmlformats.org/spreadsheetml/2006/main" xmlns:mc="http://schemas.openxmlformats.org/markup-compatibility/2006" xmlns:xr16="http://schemas.microsoft.com/office/spreadsheetml/2017/revision16" mc:Ignorable="xr16" name="ExternalData1_103" headers="0" growShrinkType="insertClear" adjustColumnWidth="0" connectionId="163" xr16:uid="{30CED4B2-E747-49E6-9E61-012E5643EC9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3.xml><?xml version="1.0" encoding="utf-8"?>
<queryTable xmlns="http://schemas.openxmlformats.org/spreadsheetml/2006/main" xmlns:mc="http://schemas.openxmlformats.org/markup-compatibility/2006" xmlns:xr16="http://schemas.microsoft.com/office/spreadsheetml/2017/revision16" mc:Ignorable="xr16" name="ExternalData13_2" headers="0" growShrinkType="insertClear" adjustColumnWidth="0" connectionId="1040" xr16:uid="{9982781F-4577-47A2-B1D9-2FFDED4537C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4.xml><?xml version="1.0" encoding="utf-8"?>
<queryTable xmlns="http://schemas.openxmlformats.org/spreadsheetml/2006/main" xmlns:mc="http://schemas.openxmlformats.org/markup-compatibility/2006" xmlns:xr16="http://schemas.microsoft.com/office/spreadsheetml/2017/revision16" mc:Ignorable="xr16" name="ExternalData4_1" headers="0" growShrinkType="insertClear" adjustColumnWidth="0" connectionId="864" xr16:uid="{00000000-0016-0000-1F00-0000D0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5.xml><?xml version="1.0" encoding="utf-8"?>
<queryTable xmlns="http://schemas.openxmlformats.org/spreadsheetml/2006/main" xmlns:mc="http://schemas.openxmlformats.org/markup-compatibility/2006" xmlns:xr16="http://schemas.microsoft.com/office/spreadsheetml/2017/revision16" mc:Ignorable="xr16" name="ExternalData1_10" headers="0" growShrinkType="insertClear" adjustColumnWidth="0" connectionId="93" xr16:uid="{00000000-0016-0000-1F00-0000F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6.xml><?xml version="1.0" encoding="utf-8"?>
<queryTable xmlns="http://schemas.openxmlformats.org/spreadsheetml/2006/main" xmlns:mc="http://schemas.openxmlformats.org/markup-compatibility/2006" xmlns:xr16="http://schemas.microsoft.com/office/spreadsheetml/2017/revision16" mc:Ignorable="xr16" name="ExternalData35_52" headers="0" growShrinkType="insertClear" adjustColumnWidth="0" connectionId="74" xr16:uid="{B2088FE6-AE65-4727-8233-2C597D0B12D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7.xml><?xml version="1.0" encoding="utf-8"?>
<queryTable xmlns="http://schemas.openxmlformats.org/spreadsheetml/2006/main" xmlns:mc="http://schemas.openxmlformats.org/markup-compatibility/2006" xmlns:xr16="http://schemas.microsoft.com/office/spreadsheetml/2017/revision16" mc:Ignorable="xr16" name="ExternalData1_176" headers="0" growShrinkType="insertClear" adjustColumnWidth="0" connectionId="914" xr16:uid="{3924D204-E88A-4852-90C8-D86F897941B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8.xml><?xml version="1.0" encoding="utf-8"?>
<queryTable xmlns="http://schemas.openxmlformats.org/spreadsheetml/2006/main" xmlns:mc="http://schemas.openxmlformats.org/markup-compatibility/2006" xmlns:xr16="http://schemas.microsoft.com/office/spreadsheetml/2017/revision16" mc:Ignorable="xr16" name="ExternalData24_3" headers="0" growShrinkType="insertClear" adjustColumnWidth="0" connectionId="967" xr16:uid="{FFDCA8CC-2D22-4308-A153-2B67D8AB90F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29.xml><?xml version="1.0" encoding="utf-8"?>
<queryTable xmlns="http://schemas.openxmlformats.org/spreadsheetml/2006/main" xmlns:mc="http://schemas.openxmlformats.org/markup-compatibility/2006" xmlns:xr16="http://schemas.microsoft.com/office/spreadsheetml/2017/revision16" mc:Ignorable="xr16" name="ExternalData10_5" headers="0" growShrinkType="insertClear" adjustColumnWidth="0" connectionId="1067" xr16:uid="{8D1EF067-00B2-483A-B845-4A9FC9A5CFB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ExternalData8_17" headers="0" growShrinkType="insertClear" adjustColumnWidth="0" connectionId="1049" xr16:uid="{A703009D-ECBC-445F-8748-41A3AD61CBC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0.xml><?xml version="1.0" encoding="utf-8"?>
<queryTable xmlns="http://schemas.openxmlformats.org/spreadsheetml/2006/main" xmlns:mc="http://schemas.openxmlformats.org/markup-compatibility/2006" xmlns:xr16="http://schemas.microsoft.com/office/spreadsheetml/2017/revision16" mc:Ignorable="xr16" name="ExternalData29_4" headers="0" growShrinkType="insertClear" adjustColumnWidth="0" connectionId="1085" xr16:uid="{0D79E726-5851-41B9-BC97-20DB27369AD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1.xml><?xml version="1.0" encoding="utf-8"?>
<queryTable xmlns="http://schemas.openxmlformats.org/spreadsheetml/2006/main" xmlns:mc="http://schemas.openxmlformats.org/markup-compatibility/2006" xmlns:xr16="http://schemas.microsoft.com/office/spreadsheetml/2017/revision16" mc:Ignorable="xr16" name="ExternalData35_21" headers="0" growShrinkType="insertClear" adjustColumnWidth="0" connectionId="34" xr16:uid="{068559DA-001E-4335-BC6D-C25CD5D38B9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2.xml><?xml version="1.0" encoding="utf-8"?>
<queryTable xmlns="http://schemas.openxmlformats.org/spreadsheetml/2006/main" xmlns:mc="http://schemas.openxmlformats.org/markup-compatibility/2006" xmlns:xr16="http://schemas.microsoft.com/office/spreadsheetml/2017/revision16" mc:Ignorable="xr16" name="ExternalData9_5" headers="0" growShrinkType="insertClear" adjustColumnWidth="0" connectionId="1073" xr16:uid="{0A79F515-CFC2-4FFC-8FFF-A4240C6AD01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3.xml><?xml version="1.0" encoding="utf-8"?>
<queryTable xmlns="http://schemas.openxmlformats.org/spreadsheetml/2006/main" xmlns:mc="http://schemas.openxmlformats.org/markup-compatibility/2006" xmlns:xr16="http://schemas.microsoft.com/office/spreadsheetml/2017/revision16" mc:Ignorable="xr16" name="ExternalData19_1" headers="0" growShrinkType="insertClear" adjustColumnWidth="0" connectionId="1002" xr16:uid="{00000000-0016-0000-1F00-0000E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4.xml><?xml version="1.0" encoding="utf-8"?>
<queryTable xmlns="http://schemas.openxmlformats.org/spreadsheetml/2006/main" xmlns:mc="http://schemas.openxmlformats.org/markup-compatibility/2006" xmlns:xr16="http://schemas.microsoft.com/office/spreadsheetml/2017/revision16" mc:Ignorable="xr16" name="ExternalData12_2" headers="0" growShrinkType="insertClear" adjustColumnWidth="0" connectionId="1054" xr16:uid="{193B838B-529E-4151-B420-78D2A895A34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5.xml><?xml version="1.0" encoding="utf-8"?>
<queryTable xmlns="http://schemas.openxmlformats.org/spreadsheetml/2006/main" xmlns:mc="http://schemas.openxmlformats.org/markup-compatibility/2006" xmlns:xr16="http://schemas.microsoft.com/office/spreadsheetml/2017/revision16" mc:Ignorable="xr16" name="ExternalData24_2" headers="0" growShrinkType="insertClear" adjustColumnWidth="0" connectionId="970" xr16:uid="{0FC28FAE-F0B3-4279-AE09-611C93206799}"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6.xml><?xml version="1.0" encoding="utf-8"?>
<queryTable xmlns="http://schemas.openxmlformats.org/spreadsheetml/2006/main" xmlns:mc="http://schemas.openxmlformats.org/markup-compatibility/2006" xmlns:xr16="http://schemas.microsoft.com/office/spreadsheetml/2017/revision16" mc:Ignorable="xr16" name="ExternalData9" headers="0" growShrinkType="insertClear" adjustColumnWidth="0" connectionId="1071" xr16:uid="{00000000-0016-0000-1F00-0000E2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7.xml><?xml version="1.0" encoding="utf-8"?>
<queryTable xmlns="http://schemas.openxmlformats.org/spreadsheetml/2006/main" xmlns:mc="http://schemas.openxmlformats.org/markup-compatibility/2006" xmlns:xr16="http://schemas.microsoft.com/office/spreadsheetml/2017/revision16" mc:Ignorable="xr16" name="ExternalData1_171" headers="0" growShrinkType="insertClear" adjustColumnWidth="0" connectionId="137" xr16:uid="{37A5B56E-D0CA-4C4A-98F2-419D08D1BAD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8.xml><?xml version="1.0" encoding="utf-8"?>
<queryTable xmlns="http://schemas.openxmlformats.org/spreadsheetml/2006/main" xmlns:mc="http://schemas.openxmlformats.org/markup-compatibility/2006" xmlns:xr16="http://schemas.microsoft.com/office/spreadsheetml/2017/revision16" mc:Ignorable="xr16" name="ExternalData28_2" headers="0" growShrinkType="insertClear" adjustColumnWidth="0" connectionId="943" xr16:uid="{423EFA68-1DAE-408E-A462-74A9D115C6E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39.xml><?xml version="1.0" encoding="utf-8"?>
<queryTable xmlns="http://schemas.openxmlformats.org/spreadsheetml/2006/main" xmlns:mc="http://schemas.openxmlformats.org/markup-compatibility/2006" xmlns:xr16="http://schemas.microsoft.com/office/spreadsheetml/2017/revision16" mc:Ignorable="xr16" name="ExternalData1_55" headers="0" growShrinkType="insertClear" adjustColumnWidth="0" connectionId="912" xr16:uid="{00000000-0016-0000-1F00-00001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ExternalData2_16" headers="0" growShrinkType="insertClear" adjustColumnWidth="0" connectionId="12" xr16:uid="{078C12F4-E730-4053-BF67-2742EA2DE45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0.xml><?xml version="1.0" encoding="utf-8"?>
<queryTable xmlns="http://schemas.openxmlformats.org/spreadsheetml/2006/main" xmlns:mc="http://schemas.openxmlformats.org/markup-compatibility/2006" xmlns:xr16="http://schemas.microsoft.com/office/spreadsheetml/2017/revision16" mc:Ignorable="xr16" name="ExternalData23_4" headers="0" growShrinkType="insertClear" adjustColumnWidth="0" connectionId="978" xr16:uid="{B5BCEFB7-8C13-4BA7-BCD6-49154146CAC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1.xml><?xml version="1.0" encoding="utf-8"?>
<queryTable xmlns="http://schemas.openxmlformats.org/spreadsheetml/2006/main" xmlns:mc="http://schemas.openxmlformats.org/markup-compatibility/2006" xmlns:xr16="http://schemas.microsoft.com/office/spreadsheetml/2017/revision16" mc:Ignorable="xr16" name="ExternalData21_3" headers="0" growShrinkType="insertClear" adjustColumnWidth="0" connectionId="991" xr16:uid="{153A5C5F-5667-4464-A3E7-4D9D7FCDDAA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2.xml><?xml version="1.0" encoding="utf-8"?>
<queryTable xmlns="http://schemas.openxmlformats.org/spreadsheetml/2006/main" xmlns:mc="http://schemas.openxmlformats.org/markup-compatibility/2006" xmlns:xr16="http://schemas.microsoft.com/office/spreadsheetml/2017/revision16" mc:Ignorable="xr16" name="ExternalData1_33" headers="0" growShrinkType="insertClear" adjustColumnWidth="0" connectionId="195" xr16:uid="{00000000-0016-0000-1F00-00003D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3.xml><?xml version="1.0" encoding="utf-8"?>
<queryTable xmlns="http://schemas.openxmlformats.org/spreadsheetml/2006/main" xmlns:mc="http://schemas.openxmlformats.org/markup-compatibility/2006" xmlns:xr16="http://schemas.microsoft.com/office/spreadsheetml/2017/revision16" mc:Ignorable="xr16" name="ExternalData22_4" headers="0" growShrinkType="insertClear" adjustColumnWidth="0" connectionId="989" xr16:uid="{13F66FBA-A0CF-4A4D-84DC-E71BCB52AAC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4.xml><?xml version="1.0" encoding="utf-8"?>
<queryTable xmlns="http://schemas.openxmlformats.org/spreadsheetml/2006/main" xmlns:mc="http://schemas.openxmlformats.org/markup-compatibility/2006" xmlns:xr16="http://schemas.microsoft.com/office/spreadsheetml/2017/revision16" mc:Ignorable="xr16" name="ExternalData20_4" headers="0" growShrinkType="insertClear" adjustColumnWidth="0" connectionId="998" xr16:uid="{32130C11-C2F6-496C-9568-B7C95CA70DD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5.xml><?xml version="1.0" encoding="utf-8"?>
<queryTable xmlns="http://schemas.openxmlformats.org/spreadsheetml/2006/main" xmlns:mc="http://schemas.openxmlformats.org/markup-compatibility/2006" xmlns:xr16="http://schemas.microsoft.com/office/spreadsheetml/2017/revision16" mc:Ignorable="xr16" name="ExternalData33_2" headers="0" growShrinkType="insertClear" adjustColumnWidth="0" connectionId="5" xr16:uid="{56EA8633-622C-4E27-A233-5FFB294B542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6.xml><?xml version="1.0" encoding="utf-8"?>
<queryTable xmlns="http://schemas.openxmlformats.org/spreadsheetml/2006/main" xmlns:mc="http://schemas.openxmlformats.org/markup-compatibility/2006" xmlns:xr16="http://schemas.microsoft.com/office/spreadsheetml/2017/revision16" mc:Ignorable="xr16" name="ExternalData1_2" headers="0" growShrinkType="insertClear" adjustColumnWidth="0" connectionId="180" xr16:uid="{00000000-0016-0000-1F00-000057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7.xml><?xml version="1.0" encoding="utf-8"?>
<queryTable xmlns="http://schemas.openxmlformats.org/spreadsheetml/2006/main" xmlns:mc="http://schemas.openxmlformats.org/markup-compatibility/2006" xmlns:xr16="http://schemas.microsoft.com/office/spreadsheetml/2017/revision16" mc:Ignorable="xr16" name="ExternalData35_15" headers="0" growShrinkType="insertClear" adjustColumnWidth="0" connectionId="75" xr16:uid="{00000000-0016-0000-1F00-0000E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8.xml><?xml version="1.0" encoding="utf-8"?>
<queryTable xmlns="http://schemas.openxmlformats.org/spreadsheetml/2006/main" xmlns:mc="http://schemas.openxmlformats.org/markup-compatibility/2006" xmlns:xr16="http://schemas.microsoft.com/office/spreadsheetml/2017/revision16" mc:Ignorable="xr16" name="ExternalData16_5" headers="0" growShrinkType="insertClear" adjustColumnWidth="0" connectionId="1025" xr16:uid="{8050BACE-F9CC-42A5-B47D-589E027EA19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49.xml><?xml version="1.0" encoding="utf-8"?>
<queryTable xmlns="http://schemas.openxmlformats.org/spreadsheetml/2006/main" xmlns:mc="http://schemas.openxmlformats.org/markup-compatibility/2006" xmlns:xr16="http://schemas.microsoft.com/office/spreadsheetml/2017/revision16" mc:Ignorable="xr16" name="ExternalData1_19" headers="0" growShrinkType="insertClear" adjustColumnWidth="0" connectionId="894" xr16:uid="{00000000-0016-0000-1F00-0000CC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ExternalData2_1" headers="0" growShrinkType="insertClear" adjustColumnWidth="0" connectionId="3" xr16:uid="{00000000-0016-0000-1500-00002E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0.xml><?xml version="1.0" encoding="utf-8"?>
<queryTable xmlns="http://schemas.openxmlformats.org/spreadsheetml/2006/main" xmlns:mc="http://schemas.openxmlformats.org/markup-compatibility/2006" xmlns:xr16="http://schemas.microsoft.com/office/spreadsheetml/2017/revision16" mc:Ignorable="xr16" name="ExternalData1_165" headers="0" growShrinkType="insertClear" adjustColumnWidth="0" connectionId="179" xr16:uid="{C1DF2693-F864-4BE7-A78B-4B035B3A008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1.xml><?xml version="1.0" encoding="utf-8"?>
<queryTable xmlns="http://schemas.openxmlformats.org/spreadsheetml/2006/main" xmlns:mc="http://schemas.openxmlformats.org/markup-compatibility/2006" xmlns:xr16="http://schemas.microsoft.com/office/spreadsheetml/2017/revision16" mc:Ignorable="xr16" name="ExternalData1_3" headers="0" growShrinkType="insertClear" adjustColumnWidth="0" connectionId="885" xr16:uid="{00000000-0016-0000-1F00-0000CB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2.xml><?xml version="1.0" encoding="utf-8"?>
<queryTable xmlns="http://schemas.openxmlformats.org/spreadsheetml/2006/main" xmlns:mc="http://schemas.openxmlformats.org/markup-compatibility/2006" xmlns:xr16="http://schemas.microsoft.com/office/spreadsheetml/2017/revision16" mc:Ignorable="xr16" name="ExternalData35_56" headers="0" growShrinkType="insertClear" adjustColumnWidth="0" connectionId="26" xr16:uid="{EF9144A6-C905-41BE-9CC5-4489F4FEB29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3.xml><?xml version="1.0" encoding="utf-8"?>
<queryTable xmlns="http://schemas.openxmlformats.org/spreadsheetml/2006/main" xmlns:mc="http://schemas.openxmlformats.org/markup-compatibility/2006" xmlns:xr16="http://schemas.microsoft.com/office/spreadsheetml/2017/revision16" mc:Ignorable="xr16" name="ExternalData35_51" headers="0" growShrinkType="insertClear" adjustColumnWidth="0" connectionId="32" xr16:uid="{845663FA-82C6-4D19-BFCB-45FB7EE16E8A}"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4.xml><?xml version="1.0" encoding="utf-8"?>
<queryTable xmlns="http://schemas.openxmlformats.org/spreadsheetml/2006/main" xmlns:mc="http://schemas.openxmlformats.org/markup-compatibility/2006" xmlns:xr16="http://schemas.microsoft.com/office/spreadsheetml/2017/revision16" mc:Ignorable="xr16" name="ExternalData1_82" headers="0" growShrinkType="insertClear" adjustColumnWidth="0" connectionId="895" xr16:uid="{1D3B34E1-3587-4FBE-BD6D-7A03DABC5FB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5.xml><?xml version="1.0" encoding="utf-8"?>
<queryTable xmlns="http://schemas.openxmlformats.org/spreadsheetml/2006/main" xmlns:mc="http://schemas.openxmlformats.org/markup-compatibility/2006" xmlns:xr16="http://schemas.microsoft.com/office/spreadsheetml/2017/revision16" mc:Ignorable="xr16" name="ExternalData1_138" headers="0" growShrinkType="insertClear" adjustColumnWidth="0" connectionId="173" xr16:uid="{22048CB0-73F2-448F-8093-026B51DEAFB1}"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6.xml><?xml version="1.0" encoding="utf-8"?>
<queryTable xmlns="http://schemas.openxmlformats.org/spreadsheetml/2006/main" xmlns:mc="http://schemas.openxmlformats.org/markup-compatibility/2006" xmlns:xr16="http://schemas.microsoft.com/office/spreadsheetml/2017/revision16" mc:Ignorable="xr16" name="ExternalData1_83" headers="0" growShrinkType="insertClear" adjustColumnWidth="0" connectionId="898" xr16:uid="{7613EBA3-7AB8-4428-AB7F-BD8E7F35CDF6}"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7.xml><?xml version="1.0" encoding="utf-8"?>
<queryTable xmlns="http://schemas.openxmlformats.org/spreadsheetml/2006/main" xmlns:mc="http://schemas.openxmlformats.org/markup-compatibility/2006" xmlns:xr16="http://schemas.microsoft.com/office/spreadsheetml/2017/revision16" mc:Ignorable="xr16" name="ExternalData17" headers="0" growShrinkType="insertClear" adjustColumnWidth="0" connectionId="1017" xr16:uid="{00000000-0016-0000-1F00-00003E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8.xml><?xml version="1.0" encoding="utf-8"?>
<queryTable xmlns="http://schemas.openxmlformats.org/spreadsheetml/2006/main" xmlns:mc="http://schemas.openxmlformats.org/markup-compatibility/2006" xmlns:xr16="http://schemas.microsoft.com/office/spreadsheetml/2017/revision16" mc:Ignorable="xr16" name="ExternalData32_2" headers="0" growShrinkType="insertClear" adjustColumnWidth="0" connectionId="1099" xr16:uid="{A2EFC096-3593-4C96-81A8-93D53DC39EC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59.xml><?xml version="1.0" encoding="utf-8"?>
<queryTable xmlns="http://schemas.openxmlformats.org/spreadsheetml/2006/main" xmlns:mc="http://schemas.openxmlformats.org/markup-compatibility/2006" xmlns:xr16="http://schemas.microsoft.com/office/spreadsheetml/2017/revision16" mc:Ignorable="xr16" name="ExternalData35_32" headers="0" growShrinkType="insertClear" adjustColumnWidth="0" connectionId="70" xr16:uid="{AF7F2D08-CFDF-4C8B-8A68-213F3E50FA3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ExternalData8" headers="0" growShrinkType="insertClear" adjustColumnWidth="0" connectionId="304" xr16:uid="{00000000-0016-0000-1500-00003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0.xml><?xml version="1.0" encoding="utf-8"?>
<queryTable xmlns="http://schemas.openxmlformats.org/spreadsheetml/2006/main" xmlns:mc="http://schemas.openxmlformats.org/markup-compatibility/2006" xmlns:xr16="http://schemas.microsoft.com/office/spreadsheetml/2017/revision16" mc:Ignorable="xr16" name="ExternalData21" headers="0" growShrinkType="insertClear" adjustColumnWidth="0" connectionId="993" xr16:uid="{00000000-0016-0000-1F00-0000F5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1.xml><?xml version="1.0" encoding="utf-8"?>
<queryTable xmlns="http://schemas.openxmlformats.org/spreadsheetml/2006/main" xmlns:mc="http://schemas.openxmlformats.org/markup-compatibility/2006" xmlns:xr16="http://schemas.microsoft.com/office/spreadsheetml/2017/revision16" mc:Ignorable="xr16" name="ExternalData3_4" headers="0" growShrinkType="insertClear" adjustColumnWidth="0" connectionId="872" xr16:uid="{89F5DECF-1A2C-4FD1-B460-D7F3D445AA6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2.xml><?xml version="1.0" encoding="utf-8"?>
<queryTable xmlns="http://schemas.openxmlformats.org/spreadsheetml/2006/main" xmlns:mc="http://schemas.openxmlformats.org/markup-compatibility/2006" xmlns:xr16="http://schemas.microsoft.com/office/spreadsheetml/2017/revision16" mc:Ignorable="xr16" name="ExternalData19_4" headers="0" growShrinkType="insertClear" adjustColumnWidth="0" connectionId="1007" xr16:uid="{9421F310-CE16-407D-95A2-3A304090259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3.xml><?xml version="1.0" encoding="utf-8"?>
<queryTable xmlns="http://schemas.openxmlformats.org/spreadsheetml/2006/main" xmlns:mc="http://schemas.openxmlformats.org/markup-compatibility/2006" xmlns:xr16="http://schemas.microsoft.com/office/spreadsheetml/2017/revision16" mc:Ignorable="xr16" name="ExternalData1_54" headers="0" growShrinkType="insertClear" adjustColumnWidth="0" connectionId="87" xr16:uid="{00000000-0016-0000-1F00-00000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4.xml><?xml version="1.0" encoding="utf-8"?>
<queryTable xmlns="http://schemas.openxmlformats.org/spreadsheetml/2006/main" xmlns:mc="http://schemas.openxmlformats.org/markup-compatibility/2006" xmlns:xr16="http://schemas.microsoft.com/office/spreadsheetml/2017/revision16" mc:Ignorable="xr16" name="ExternalData20_1" headers="0" growShrinkType="insertClear" adjustColumnWidth="0" connectionId="996" xr16:uid="{00000000-0016-0000-1F00-000000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5.xml><?xml version="1.0" encoding="utf-8"?>
<queryTable xmlns="http://schemas.openxmlformats.org/spreadsheetml/2006/main" xmlns:mc="http://schemas.openxmlformats.org/markup-compatibility/2006" xmlns:xr16="http://schemas.microsoft.com/office/spreadsheetml/2017/revision16" mc:Ignorable="xr16" name="ExternalData31" headers="0" growShrinkType="insertClear" adjustColumnWidth="0" connectionId="1095" xr16:uid="{00000000-0016-0000-1F00-00000C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6.xml><?xml version="1.0" encoding="utf-8"?>
<queryTable xmlns="http://schemas.openxmlformats.org/spreadsheetml/2006/main" xmlns:mc="http://schemas.openxmlformats.org/markup-compatibility/2006" xmlns:xr16="http://schemas.microsoft.com/office/spreadsheetml/2017/revision16" mc:Ignorable="xr16" name="ExternalData1_163" headers="0" growShrinkType="insertClear" adjustColumnWidth="0" connectionId="929" xr16:uid="{4281598F-5135-41CA-8BE0-49FDCA03365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7.xml><?xml version="1.0" encoding="utf-8"?>
<queryTable xmlns="http://schemas.openxmlformats.org/spreadsheetml/2006/main" xmlns:mc="http://schemas.openxmlformats.org/markup-compatibility/2006" xmlns:xr16="http://schemas.microsoft.com/office/spreadsheetml/2017/revision16" mc:Ignorable="xr16" name="ExternalData5_4" headers="0" growShrinkType="insertClear" adjustColumnWidth="0" connectionId="855" xr16:uid="{82AE8CFA-2607-49FF-8EFD-C022DE97EE3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8.xml><?xml version="1.0" encoding="utf-8"?>
<queryTable xmlns="http://schemas.openxmlformats.org/spreadsheetml/2006/main" xmlns:mc="http://schemas.openxmlformats.org/markup-compatibility/2006" xmlns:xr16="http://schemas.microsoft.com/office/spreadsheetml/2017/revision16" mc:Ignorable="xr16" name="ExternalData8_4" headers="0" growShrinkType="insertClear" adjustColumnWidth="0" connectionId="1079" xr16:uid="{C25ADDD6-6349-4C1A-8D76-72D02B8F26C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69.xml><?xml version="1.0" encoding="utf-8"?>
<queryTable xmlns="http://schemas.openxmlformats.org/spreadsheetml/2006/main" xmlns:mc="http://schemas.openxmlformats.org/markup-compatibility/2006" xmlns:xr16="http://schemas.microsoft.com/office/spreadsheetml/2017/revision16" mc:Ignorable="xr16" name="ExternalData1_38" headers="0" growShrinkType="insertClear" adjustColumnWidth="0" connectionId="168" xr16:uid="{00000000-0016-0000-1F00-0000FA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ExternalData8_19" headers="0" growShrinkType="insertClear" adjustColumnWidth="0" connectionId="318" xr16:uid="{B9D7D7BF-4092-4324-BCA6-118C455B90A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0.xml><?xml version="1.0" encoding="utf-8"?>
<queryTable xmlns="http://schemas.openxmlformats.org/spreadsheetml/2006/main" xmlns:mc="http://schemas.openxmlformats.org/markup-compatibility/2006" xmlns:xr16="http://schemas.microsoft.com/office/spreadsheetml/2017/revision16" mc:Ignorable="xr16" name="ExternalData4" headers="0" growShrinkType="insertClear" adjustColumnWidth="0" connectionId="867" xr16:uid="{00000000-0016-0000-1F00-0000D9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1.xml><?xml version="1.0" encoding="utf-8"?>
<queryTable xmlns="http://schemas.openxmlformats.org/spreadsheetml/2006/main" xmlns:mc="http://schemas.openxmlformats.org/markup-compatibility/2006" xmlns:xr16="http://schemas.microsoft.com/office/spreadsheetml/2017/revision16" mc:Ignorable="xr16" name="ExternalData1_25" headers="0" growShrinkType="insertClear" adjustColumnWidth="0" connectionId="897" xr16:uid="{00000000-0016-0000-1F00-0000F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2.xml><?xml version="1.0" encoding="utf-8"?>
<queryTable xmlns="http://schemas.openxmlformats.org/spreadsheetml/2006/main" xmlns:mc="http://schemas.openxmlformats.org/markup-compatibility/2006" xmlns:xr16="http://schemas.microsoft.com/office/spreadsheetml/2017/revision16" mc:Ignorable="xr16" name="ExternalData26" headers="0" growShrinkType="insertClear" adjustColumnWidth="0" connectionId="957" xr16:uid="{00000000-0016-0000-1F00-00002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3.xml><?xml version="1.0" encoding="utf-8"?>
<queryTable xmlns="http://schemas.openxmlformats.org/spreadsheetml/2006/main" xmlns:mc="http://schemas.openxmlformats.org/markup-compatibility/2006" xmlns:xr16="http://schemas.microsoft.com/office/spreadsheetml/2017/revision16" mc:Ignorable="xr16" name="ExternalData1_153" headers="0" growShrinkType="insertClear" adjustColumnWidth="0" connectionId="128" xr16:uid="{A996B1F2-191D-4C9E-AECF-B5211B23E59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4.xml><?xml version="1.0" encoding="utf-8"?>
<queryTable xmlns="http://schemas.openxmlformats.org/spreadsheetml/2006/main" xmlns:mc="http://schemas.openxmlformats.org/markup-compatibility/2006" xmlns:xr16="http://schemas.microsoft.com/office/spreadsheetml/2017/revision16" mc:Ignorable="xr16" name="ExternalData28_3" headers="0" growShrinkType="insertClear" adjustColumnWidth="0" connectionId="946" xr16:uid="{17D19587-E5FF-439F-A61B-8B4392A707DB}"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5.xml><?xml version="1.0" encoding="utf-8"?>
<queryTable xmlns="http://schemas.openxmlformats.org/spreadsheetml/2006/main" xmlns:mc="http://schemas.openxmlformats.org/markup-compatibility/2006" xmlns:xr16="http://schemas.microsoft.com/office/spreadsheetml/2017/revision16" mc:Ignorable="xr16" name="ExternalData8" headers="0" growShrinkType="insertClear" adjustColumnWidth="0" connectionId="1077" xr16:uid="{00000000-0016-0000-1F00-0000D1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6.xml><?xml version="1.0" encoding="utf-8"?>
<queryTable xmlns="http://schemas.openxmlformats.org/spreadsheetml/2006/main" xmlns:mc="http://schemas.openxmlformats.org/markup-compatibility/2006" xmlns:xr16="http://schemas.microsoft.com/office/spreadsheetml/2017/revision16" mc:Ignorable="xr16" name="ExternalData17_5" headers="0" growShrinkType="insertClear" adjustColumnWidth="0" connectionId="1019" xr16:uid="{746D2060-C4F0-4ADA-BFC8-1D85ADAE3AE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7.xml><?xml version="1.0" encoding="utf-8"?>
<queryTable xmlns="http://schemas.openxmlformats.org/spreadsheetml/2006/main" xmlns:mc="http://schemas.openxmlformats.org/markup-compatibility/2006" xmlns:xr16="http://schemas.microsoft.com/office/spreadsheetml/2017/revision16" mc:Ignorable="xr16" name="ExternalData20_3" headers="0" growShrinkType="insertClear" adjustColumnWidth="0" connectionId="1000" xr16:uid="{B2A951EA-F37F-46EB-B060-BFD28E817385}"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8.xml><?xml version="1.0" encoding="utf-8"?>
<queryTable xmlns="http://schemas.openxmlformats.org/spreadsheetml/2006/main" xmlns:mc="http://schemas.openxmlformats.org/markup-compatibility/2006" xmlns:xr16="http://schemas.microsoft.com/office/spreadsheetml/2017/revision16" mc:Ignorable="xr16" name="ExternalData24_5" headers="0" growShrinkType="insertClear" adjustColumnWidth="0" connectionId="971" xr16:uid="{D18C1D38-5151-4251-8C72-D2C1BE068E3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79.xml><?xml version="1.0" encoding="utf-8"?>
<queryTable xmlns="http://schemas.openxmlformats.org/spreadsheetml/2006/main" xmlns:mc="http://schemas.openxmlformats.org/markup-compatibility/2006" xmlns:xr16="http://schemas.microsoft.com/office/spreadsheetml/2017/revision16" mc:Ignorable="xr16" name="ExternalData1_86" headers="0" growShrinkType="insertClear" adjustColumnWidth="0" connectionId="148" xr16:uid="{E6E154E2-9062-445F-9BC8-C1333D65157F}"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ExternalData8_13" headers="0" growShrinkType="insertClear" adjustColumnWidth="0" connectionId="312" xr16:uid="{00000000-0016-0000-1500-000028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0.xml><?xml version="1.0" encoding="utf-8"?>
<queryTable xmlns="http://schemas.openxmlformats.org/spreadsheetml/2006/main" xmlns:mc="http://schemas.openxmlformats.org/markup-compatibility/2006" xmlns:xr16="http://schemas.microsoft.com/office/spreadsheetml/2017/revision16" mc:Ignorable="xr16" name="ExternalData30" headers="0" growShrinkType="insertClear" adjustColumnWidth="0" connectionId="1089" xr16:uid="{00000000-0016-0000-1F00-00004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1.xml><?xml version="1.0" encoding="utf-8"?>
<queryTable xmlns="http://schemas.openxmlformats.org/spreadsheetml/2006/main" xmlns:mc="http://schemas.openxmlformats.org/markup-compatibility/2006" xmlns:xr16="http://schemas.microsoft.com/office/spreadsheetml/2017/revision16" mc:Ignorable="xr16" name="ExternalData7_11" headers="0" growShrinkType="insertClear" adjustColumnWidth="0" connectionId="83" xr16:uid="{D28FB9E2-DE54-4DED-8E05-F82135A6F1B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2.xml><?xml version="1.0" encoding="utf-8"?>
<queryTable xmlns="http://schemas.openxmlformats.org/spreadsheetml/2006/main" xmlns:mc="http://schemas.openxmlformats.org/markup-compatibility/2006" xmlns:xr16="http://schemas.microsoft.com/office/spreadsheetml/2017/revision16" mc:Ignorable="xr16" name="ExternalData1_40" headers="0" growShrinkType="insertClear" adjustColumnWidth="0" connectionId="108" xr16:uid="{00000000-0016-0000-1F00-000043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3.xml><?xml version="1.0" encoding="utf-8"?>
<queryTable xmlns="http://schemas.openxmlformats.org/spreadsheetml/2006/main" xmlns:mc="http://schemas.openxmlformats.org/markup-compatibility/2006" xmlns:xr16="http://schemas.microsoft.com/office/spreadsheetml/2017/revision16" mc:Ignorable="xr16" name="ExternalData1_113" headers="0" growShrinkType="insertClear" adjustColumnWidth="0" connectionId="910" xr16:uid="{F38119E2-615F-45C1-8000-3ADF81243E84}"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4.xml><?xml version="1.0" encoding="utf-8"?>
<queryTable xmlns="http://schemas.openxmlformats.org/spreadsheetml/2006/main" xmlns:mc="http://schemas.openxmlformats.org/markup-compatibility/2006" xmlns:xr16="http://schemas.microsoft.com/office/spreadsheetml/2017/revision16" mc:Ignorable="xr16" name="ExternalData1_9" headers="0" growShrinkType="insertClear" adjustColumnWidth="0" connectionId="183" xr16:uid="{00000000-0016-0000-1F00-00002F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5.xml><?xml version="1.0" encoding="utf-8"?>
<queryTable xmlns="http://schemas.openxmlformats.org/spreadsheetml/2006/main" xmlns:mc="http://schemas.openxmlformats.org/markup-compatibility/2006" xmlns:xr16="http://schemas.microsoft.com/office/spreadsheetml/2017/revision16" mc:Ignorable="xr16" name="ExternalData20" headers="0" growShrinkType="insertClear" adjustColumnWidth="0" connectionId="999" xr16:uid="{00000000-0016-0000-1F00-00000B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6.xml><?xml version="1.0" encoding="utf-8"?>
<queryTable xmlns="http://schemas.openxmlformats.org/spreadsheetml/2006/main" xmlns:mc="http://schemas.openxmlformats.org/markup-compatibility/2006" xmlns:xr16="http://schemas.microsoft.com/office/spreadsheetml/2017/revision16" mc:Ignorable="xr16" name="ExternalData1_74" headers="0" growShrinkType="insertClear" adjustColumnWidth="0" connectionId="103" xr16:uid="{AF9497E4-3BB9-4CF5-8FAC-2A30BB4D9F2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7.xml><?xml version="1.0" encoding="utf-8"?>
<queryTable xmlns="http://schemas.openxmlformats.org/spreadsheetml/2006/main" xmlns:mc="http://schemas.openxmlformats.org/markup-compatibility/2006" xmlns:xr16="http://schemas.microsoft.com/office/spreadsheetml/2017/revision16" mc:Ignorable="xr16" name="ExternalData27_5" headers="0" growShrinkType="insertClear" adjustColumnWidth="0" connectionId="950" xr16:uid="{CA3F3B0F-B16B-4362-A885-7F27819C6A5E}"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8.xml><?xml version="1.0" encoding="utf-8"?>
<queryTable xmlns="http://schemas.openxmlformats.org/spreadsheetml/2006/main" xmlns:mc="http://schemas.openxmlformats.org/markup-compatibility/2006" xmlns:xr16="http://schemas.microsoft.com/office/spreadsheetml/2017/revision16" mc:Ignorable="xr16" name="ExternalData11_3" headers="0" growShrinkType="insertClear" adjustColumnWidth="0" connectionId="1060" xr16:uid="{36668D1E-B315-4334-8D68-490DD004D0F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89.xml><?xml version="1.0" encoding="utf-8"?>
<queryTable xmlns="http://schemas.openxmlformats.org/spreadsheetml/2006/main" xmlns:mc="http://schemas.openxmlformats.org/markup-compatibility/2006" xmlns:xr16="http://schemas.microsoft.com/office/spreadsheetml/2017/revision16" mc:Ignorable="xr16" name="ExternalData6_5" headers="0" growShrinkType="insertClear" adjustColumnWidth="0" connectionId="851" xr16:uid="{C4C56EC9-4062-4A03-8E07-C876C1E74C4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ExternalData2_23" headers="0" growShrinkType="insertClear" adjustColumnWidth="0" connectionId="14" xr16:uid="{F64E9D56-22DC-47E0-90B6-6C75E1931BA3}"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0.xml><?xml version="1.0" encoding="utf-8"?>
<queryTable xmlns="http://schemas.openxmlformats.org/spreadsheetml/2006/main" xmlns:mc="http://schemas.openxmlformats.org/markup-compatibility/2006" xmlns:xr16="http://schemas.microsoft.com/office/spreadsheetml/2017/revision16" mc:Ignorable="xr16" name="ExternalData35_45" headers="0" growShrinkType="insertClear" adjustColumnWidth="0" connectionId="62" xr16:uid="{303350FF-1116-4BC4-9BE3-16863F793AEC}"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1.xml><?xml version="1.0" encoding="utf-8"?>
<queryTable xmlns="http://schemas.openxmlformats.org/spreadsheetml/2006/main" xmlns:mc="http://schemas.openxmlformats.org/markup-compatibility/2006" xmlns:xr16="http://schemas.microsoft.com/office/spreadsheetml/2017/revision16" mc:Ignorable="xr16" name="ExternalData1_4" headers="0" growShrinkType="insertClear" adjustColumnWidth="0" connectionId="150" xr16:uid="{00000000-0016-0000-1F00-00004A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2.xml><?xml version="1.0" encoding="utf-8"?>
<queryTable xmlns="http://schemas.openxmlformats.org/spreadsheetml/2006/main" xmlns:mc="http://schemas.openxmlformats.org/markup-compatibility/2006" xmlns:xr16="http://schemas.microsoft.com/office/spreadsheetml/2017/revision16" mc:Ignorable="xr16" name="ExternalData1_158" headers="0" growShrinkType="insertClear" adjustColumnWidth="0" connectionId="902" xr16:uid="{FAB1375B-1007-454D-BE73-4EC888648EB2}"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3.xml><?xml version="1.0" encoding="utf-8"?>
<queryTable xmlns="http://schemas.openxmlformats.org/spreadsheetml/2006/main" xmlns:mc="http://schemas.openxmlformats.org/markup-compatibility/2006" xmlns:xr16="http://schemas.microsoft.com/office/spreadsheetml/2017/revision16" mc:Ignorable="xr16" name="ExternalData1_89" headers="0" growShrinkType="insertClear" adjustColumnWidth="0" connectionId="175" xr16:uid="{60699009-7CF6-4202-A463-E84889D349E8}"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4.xml><?xml version="1.0" encoding="utf-8"?>
<queryTable xmlns="http://schemas.openxmlformats.org/spreadsheetml/2006/main" xmlns:mc="http://schemas.openxmlformats.org/markup-compatibility/2006" xmlns:xr16="http://schemas.microsoft.com/office/spreadsheetml/2017/revision16" mc:Ignorable="xr16" name="ExternalData10" headers="0" growShrinkType="insertClear" adjustColumnWidth="0" connectionId="1065" xr16:uid="{00000000-0016-0000-1F00-000046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5.xml><?xml version="1.0" encoding="utf-8"?>
<queryTable xmlns="http://schemas.openxmlformats.org/spreadsheetml/2006/main" xmlns:mc="http://schemas.openxmlformats.org/markup-compatibility/2006" xmlns:xr16="http://schemas.microsoft.com/office/spreadsheetml/2017/revision16" mc:Ignorable="xr16" name="ExternalData35_20" headers="0" growShrinkType="insertClear" adjustColumnWidth="0" connectionId="28" xr16:uid="{B4C37D36-D6F6-454E-800A-01A57E88FE67}"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6.xml><?xml version="1.0" encoding="utf-8"?>
<queryTable xmlns="http://schemas.openxmlformats.org/spreadsheetml/2006/main" xmlns:mc="http://schemas.openxmlformats.org/markup-compatibility/2006" xmlns:xr16="http://schemas.microsoft.com/office/spreadsheetml/2017/revision16" mc:Ignorable="xr16" name="ExternalData11_1" headers="0" growShrinkType="insertClear" adjustColumnWidth="0" connectionId="1056" xr16:uid="{00000000-0016-0000-1F00-0000E7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7.xml><?xml version="1.0" encoding="utf-8"?>
<queryTable xmlns="http://schemas.openxmlformats.org/spreadsheetml/2006/main" xmlns:mc="http://schemas.openxmlformats.org/markup-compatibility/2006" xmlns:xr16="http://schemas.microsoft.com/office/spreadsheetml/2017/revision16" mc:Ignorable="xr16" name="ExternalData35_11" headers="0" growShrinkType="insertClear" adjustColumnWidth="0" connectionId="69" xr16:uid="{00000000-0016-0000-1F00-00003401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8.xml><?xml version="1.0" encoding="utf-8"?>
<queryTable xmlns="http://schemas.openxmlformats.org/spreadsheetml/2006/main" xmlns:mc="http://schemas.openxmlformats.org/markup-compatibility/2006" xmlns:xr16="http://schemas.microsoft.com/office/spreadsheetml/2017/revision16" mc:Ignorable="xr16" name="ExternalData5" headers="0" growShrinkType="insertClear" adjustColumnWidth="0" connectionId="856" xr16:uid="{00000000-0016-0000-1F00-0000F6000000}" autoFormatId="0" applyNumberFormats="0" applyBorderFormats="0" applyFontFormats="1" applyPatternFormats="0" applyAlignmentFormats="0" applyWidthHeightFormats="1">
  <queryTableRefresh preserveSortFilterLayout="0" headersInLastRefresh="0">
    <queryTableFields/>
  </queryTableRefresh>
</queryTable>
</file>

<file path=xl/queryTables/queryTable999.xml><?xml version="1.0" encoding="utf-8"?>
<queryTable xmlns="http://schemas.openxmlformats.org/spreadsheetml/2006/main" xmlns:mc="http://schemas.openxmlformats.org/markup-compatibility/2006" xmlns:xr16="http://schemas.microsoft.com/office/spreadsheetml/2017/revision16" mc:Ignorable="xr16" name="ExternalData1_28" headers="0" growShrinkType="insertClear" adjustColumnWidth="0" connectionId="102" xr16:uid="{00000000-0016-0000-1F00-000045010000}" autoFormatId="0" applyNumberFormats="0" applyBorderFormats="0" applyFontFormats="1" applyPatternFormats="0" applyAlignmentFormats="0" applyWidthHeightFormats="1">
  <queryTableRefresh preserveSortFilterLayout="0" headersInLastRefresh="0">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4.bin"/><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queryTable" Target="../queryTables/queryTable5.xml"/><Relationship Id="rId1" Type="http://schemas.openxmlformats.org/officeDocument/2006/relationships/printerSettings" Target="../printerSettings/printerSettings15.bin"/><Relationship Id="rId5" Type="http://schemas.openxmlformats.org/officeDocument/2006/relationships/queryTable" Target="../queryTables/queryTable8.xml"/><Relationship Id="rId4" Type="http://schemas.openxmlformats.org/officeDocument/2006/relationships/queryTable" Target="../queryTables/query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queryTable" Target="../queryTables/queryTable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queryTable" Target="../queryTables/queryTable11.xml"/><Relationship Id="rId1" Type="http://schemas.openxmlformats.org/officeDocument/2006/relationships/printerSettings" Target="../printerSettings/printerSettings18.bin"/><Relationship Id="rId5" Type="http://schemas.openxmlformats.org/officeDocument/2006/relationships/queryTable" Target="../queryTables/queryTable14.xml"/><Relationship Id="rId4" Type="http://schemas.openxmlformats.org/officeDocument/2006/relationships/queryTable" Target="../queryTables/queryTable13.xml"/></Relationships>
</file>

<file path=xl/worksheets/_rels/sheet19.xml.rels><?xml version="1.0" encoding="UTF-8" standalone="yes"?>
<Relationships xmlns="http://schemas.openxmlformats.org/package/2006/relationships"><Relationship Id="rId3" Type="http://schemas.openxmlformats.org/officeDocument/2006/relationships/queryTable" Target="../queryTables/queryTable16.xml"/><Relationship Id="rId2" Type="http://schemas.openxmlformats.org/officeDocument/2006/relationships/queryTable" Target="../queryTables/queryTable15.xml"/><Relationship Id="rId1" Type="http://schemas.openxmlformats.org/officeDocument/2006/relationships/printerSettings" Target="../printerSettings/printerSettings19.bin"/><Relationship Id="rId5" Type="http://schemas.openxmlformats.org/officeDocument/2006/relationships/queryTable" Target="../queryTables/queryTable18.xml"/><Relationship Id="rId4" Type="http://schemas.openxmlformats.org/officeDocument/2006/relationships/queryTable" Target="../queryTables/queryTable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queryTable" Target="../queryTables/queryTable25.xml"/><Relationship Id="rId13" Type="http://schemas.openxmlformats.org/officeDocument/2006/relationships/queryTable" Target="../queryTables/queryTable30.xml"/><Relationship Id="rId18" Type="http://schemas.openxmlformats.org/officeDocument/2006/relationships/queryTable" Target="../queryTables/queryTable35.xml"/><Relationship Id="rId3" Type="http://schemas.openxmlformats.org/officeDocument/2006/relationships/queryTable" Target="../queryTables/queryTable20.xml"/><Relationship Id="rId7" Type="http://schemas.openxmlformats.org/officeDocument/2006/relationships/queryTable" Target="../queryTables/queryTable24.xml"/><Relationship Id="rId12" Type="http://schemas.openxmlformats.org/officeDocument/2006/relationships/queryTable" Target="../queryTables/queryTable29.xml"/><Relationship Id="rId17" Type="http://schemas.openxmlformats.org/officeDocument/2006/relationships/queryTable" Target="../queryTables/queryTable34.xml"/><Relationship Id="rId2" Type="http://schemas.openxmlformats.org/officeDocument/2006/relationships/queryTable" Target="../queryTables/queryTable19.xml"/><Relationship Id="rId16" Type="http://schemas.openxmlformats.org/officeDocument/2006/relationships/queryTable" Target="../queryTables/queryTable33.xml"/><Relationship Id="rId1" Type="http://schemas.openxmlformats.org/officeDocument/2006/relationships/printerSettings" Target="../printerSettings/printerSettings20.bin"/><Relationship Id="rId6" Type="http://schemas.openxmlformats.org/officeDocument/2006/relationships/queryTable" Target="../queryTables/queryTable23.xml"/><Relationship Id="rId11" Type="http://schemas.openxmlformats.org/officeDocument/2006/relationships/queryTable" Target="../queryTables/queryTable28.xml"/><Relationship Id="rId5" Type="http://schemas.openxmlformats.org/officeDocument/2006/relationships/queryTable" Target="../queryTables/queryTable22.xml"/><Relationship Id="rId15" Type="http://schemas.openxmlformats.org/officeDocument/2006/relationships/queryTable" Target="../queryTables/queryTable32.xml"/><Relationship Id="rId10" Type="http://schemas.openxmlformats.org/officeDocument/2006/relationships/queryTable" Target="../queryTables/queryTable27.xml"/><Relationship Id="rId19" Type="http://schemas.openxmlformats.org/officeDocument/2006/relationships/queryTable" Target="../queryTables/queryTable36.xml"/><Relationship Id="rId4" Type="http://schemas.openxmlformats.org/officeDocument/2006/relationships/queryTable" Target="../queryTables/queryTable21.xml"/><Relationship Id="rId9" Type="http://schemas.openxmlformats.org/officeDocument/2006/relationships/queryTable" Target="../queryTables/queryTable26.xml"/><Relationship Id="rId14" Type="http://schemas.openxmlformats.org/officeDocument/2006/relationships/queryTable" Target="../queryTables/queryTable31.xml"/></Relationships>
</file>

<file path=xl/worksheets/_rels/sheet21.xml.rels><?xml version="1.0" encoding="UTF-8" standalone="yes"?>
<Relationships xmlns="http://schemas.openxmlformats.org/package/2006/relationships"><Relationship Id="rId8" Type="http://schemas.openxmlformats.org/officeDocument/2006/relationships/queryTable" Target="../queryTables/queryTable43.xml"/><Relationship Id="rId13" Type="http://schemas.openxmlformats.org/officeDocument/2006/relationships/queryTable" Target="../queryTables/queryTable48.xml"/><Relationship Id="rId18" Type="http://schemas.openxmlformats.org/officeDocument/2006/relationships/queryTable" Target="../queryTables/queryTable53.xml"/><Relationship Id="rId3" Type="http://schemas.openxmlformats.org/officeDocument/2006/relationships/queryTable" Target="../queryTables/queryTable38.xml"/><Relationship Id="rId7" Type="http://schemas.openxmlformats.org/officeDocument/2006/relationships/queryTable" Target="../queryTables/queryTable42.xml"/><Relationship Id="rId12" Type="http://schemas.openxmlformats.org/officeDocument/2006/relationships/queryTable" Target="../queryTables/queryTable47.xml"/><Relationship Id="rId17" Type="http://schemas.openxmlformats.org/officeDocument/2006/relationships/queryTable" Target="../queryTables/queryTable52.xml"/><Relationship Id="rId2" Type="http://schemas.openxmlformats.org/officeDocument/2006/relationships/queryTable" Target="../queryTables/queryTable37.xml"/><Relationship Id="rId16" Type="http://schemas.openxmlformats.org/officeDocument/2006/relationships/queryTable" Target="../queryTables/queryTable51.xml"/><Relationship Id="rId1" Type="http://schemas.openxmlformats.org/officeDocument/2006/relationships/printerSettings" Target="../printerSettings/printerSettings21.bin"/><Relationship Id="rId6" Type="http://schemas.openxmlformats.org/officeDocument/2006/relationships/queryTable" Target="../queryTables/queryTable41.xml"/><Relationship Id="rId11" Type="http://schemas.openxmlformats.org/officeDocument/2006/relationships/queryTable" Target="../queryTables/queryTable46.xml"/><Relationship Id="rId5" Type="http://schemas.openxmlformats.org/officeDocument/2006/relationships/queryTable" Target="../queryTables/queryTable40.xml"/><Relationship Id="rId15" Type="http://schemas.openxmlformats.org/officeDocument/2006/relationships/queryTable" Target="../queryTables/queryTable50.xml"/><Relationship Id="rId10" Type="http://schemas.openxmlformats.org/officeDocument/2006/relationships/queryTable" Target="../queryTables/queryTable45.xml"/><Relationship Id="rId19" Type="http://schemas.openxmlformats.org/officeDocument/2006/relationships/queryTable" Target="../queryTables/queryTable54.xml"/><Relationship Id="rId4" Type="http://schemas.openxmlformats.org/officeDocument/2006/relationships/queryTable" Target="../queryTables/queryTable39.xml"/><Relationship Id="rId9" Type="http://schemas.openxmlformats.org/officeDocument/2006/relationships/queryTable" Target="../queryTables/queryTable44.xml"/><Relationship Id="rId14" Type="http://schemas.openxmlformats.org/officeDocument/2006/relationships/queryTable" Target="../queryTables/queryTable49.xml"/></Relationships>
</file>

<file path=xl/worksheets/_rels/sheet22.xml.rels><?xml version="1.0" encoding="UTF-8" standalone="yes"?>
<Relationships xmlns="http://schemas.openxmlformats.org/package/2006/relationships"><Relationship Id="rId13" Type="http://schemas.openxmlformats.org/officeDocument/2006/relationships/queryTable" Target="../queryTables/queryTable66.xml"/><Relationship Id="rId18" Type="http://schemas.openxmlformats.org/officeDocument/2006/relationships/queryTable" Target="../queryTables/queryTable71.xml"/><Relationship Id="rId26" Type="http://schemas.openxmlformats.org/officeDocument/2006/relationships/queryTable" Target="../queryTables/queryTable79.xml"/><Relationship Id="rId39" Type="http://schemas.openxmlformats.org/officeDocument/2006/relationships/queryTable" Target="../queryTables/queryTable92.xml"/><Relationship Id="rId21" Type="http://schemas.openxmlformats.org/officeDocument/2006/relationships/queryTable" Target="../queryTables/queryTable74.xml"/><Relationship Id="rId34" Type="http://schemas.openxmlformats.org/officeDocument/2006/relationships/queryTable" Target="../queryTables/queryTable87.xml"/><Relationship Id="rId42" Type="http://schemas.openxmlformats.org/officeDocument/2006/relationships/queryTable" Target="../queryTables/queryTable95.xml"/><Relationship Id="rId47" Type="http://schemas.openxmlformats.org/officeDocument/2006/relationships/queryTable" Target="../queryTables/queryTable100.xml"/><Relationship Id="rId50" Type="http://schemas.openxmlformats.org/officeDocument/2006/relationships/queryTable" Target="../queryTables/queryTable103.xml"/><Relationship Id="rId55" Type="http://schemas.openxmlformats.org/officeDocument/2006/relationships/queryTable" Target="../queryTables/queryTable108.xml"/><Relationship Id="rId7" Type="http://schemas.openxmlformats.org/officeDocument/2006/relationships/queryTable" Target="../queryTables/queryTable60.xml"/><Relationship Id="rId12" Type="http://schemas.openxmlformats.org/officeDocument/2006/relationships/queryTable" Target="../queryTables/queryTable65.xml"/><Relationship Id="rId17" Type="http://schemas.openxmlformats.org/officeDocument/2006/relationships/queryTable" Target="../queryTables/queryTable70.xml"/><Relationship Id="rId25" Type="http://schemas.openxmlformats.org/officeDocument/2006/relationships/queryTable" Target="../queryTables/queryTable78.xml"/><Relationship Id="rId33" Type="http://schemas.openxmlformats.org/officeDocument/2006/relationships/queryTable" Target="../queryTables/queryTable86.xml"/><Relationship Id="rId38" Type="http://schemas.openxmlformats.org/officeDocument/2006/relationships/queryTable" Target="../queryTables/queryTable91.xml"/><Relationship Id="rId46" Type="http://schemas.openxmlformats.org/officeDocument/2006/relationships/queryTable" Target="../queryTables/queryTable99.xml"/><Relationship Id="rId2" Type="http://schemas.openxmlformats.org/officeDocument/2006/relationships/queryTable" Target="../queryTables/queryTable55.xml"/><Relationship Id="rId16" Type="http://schemas.openxmlformats.org/officeDocument/2006/relationships/queryTable" Target="../queryTables/queryTable69.xml"/><Relationship Id="rId20" Type="http://schemas.openxmlformats.org/officeDocument/2006/relationships/queryTable" Target="../queryTables/queryTable73.xml"/><Relationship Id="rId29" Type="http://schemas.openxmlformats.org/officeDocument/2006/relationships/queryTable" Target="../queryTables/queryTable82.xml"/><Relationship Id="rId41" Type="http://schemas.openxmlformats.org/officeDocument/2006/relationships/queryTable" Target="../queryTables/queryTable94.xml"/><Relationship Id="rId54" Type="http://schemas.openxmlformats.org/officeDocument/2006/relationships/queryTable" Target="../queryTables/queryTable107.xml"/><Relationship Id="rId1" Type="http://schemas.openxmlformats.org/officeDocument/2006/relationships/printerSettings" Target="../printerSettings/printerSettings22.bin"/><Relationship Id="rId6" Type="http://schemas.openxmlformats.org/officeDocument/2006/relationships/queryTable" Target="../queryTables/queryTable59.xml"/><Relationship Id="rId11" Type="http://schemas.openxmlformats.org/officeDocument/2006/relationships/queryTable" Target="../queryTables/queryTable64.xml"/><Relationship Id="rId24" Type="http://schemas.openxmlformats.org/officeDocument/2006/relationships/queryTable" Target="../queryTables/queryTable77.xml"/><Relationship Id="rId32" Type="http://schemas.openxmlformats.org/officeDocument/2006/relationships/queryTable" Target="../queryTables/queryTable85.xml"/><Relationship Id="rId37" Type="http://schemas.openxmlformats.org/officeDocument/2006/relationships/queryTable" Target="../queryTables/queryTable90.xml"/><Relationship Id="rId40" Type="http://schemas.openxmlformats.org/officeDocument/2006/relationships/queryTable" Target="../queryTables/queryTable93.xml"/><Relationship Id="rId45" Type="http://schemas.openxmlformats.org/officeDocument/2006/relationships/queryTable" Target="../queryTables/queryTable98.xml"/><Relationship Id="rId53" Type="http://schemas.openxmlformats.org/officeDocument/2006/relationships/queryTable" Target="../queryTables/queryTable106.xml"/><Relationship Id="rId5" Type="http://schemas.openxmlformats.org/officeDocument/2006/relationships/queryTable" Target="../queryTables/queryTable58.xml"/><Relationship Id="rId15" Type="http://schemas.openxmlformats.org/officeDocument/2006/relationships/queryTable" Target="../queryTables/queryTable68.xml"/><Relationship Id="rId23" Type="http://schemas.openxmlformats.org/officeDocument/2006/relationships/queryTable" Target="../queryTables/queryTable76.xml"/><Relationship Id="rId28" Type="http://schemas.openxmlformats.org/officeDocument/2006/relationships/queryTable" Target="../queryTables/queryTable81.xml"/><Relationship Id="rId36" Type="http://schemas.openxmlformats.org/officeDocument/2006/relationships/queryTable" Target="../queryTables/queryTable89.xml"/><Relationship Id="rId49" Type="http://schemas.openxmlformats.org/officeDocument/2006/relationships/queryTable" Target="../queryTables/queryTable102.xml"/><Relationship Id="rId10" Type="http://schemas.openxmlformats.org/officeDocument/2006/relationships/queryTable" Target="../queryTables/queryTable63.xml"/><Relationship Id="rId19" Type="http://schemas.openxmlformats.org/officeDocument/2006/relationships/queryTable" Target="../queryTables/queryTable72.xml"/><Relationship Id="rId31" Type="http://schemas.openxmlformats.org/officeDocument/2006/relationships/queryTable" Target="../queryTables/queryTable84.xml"/><Relationship Id="rId44" Type="http://schemas.openxmlformats.org/officeDocument/2006/relationships/queryTable" Target="../queryTables/queryTable97.xml"/><Relationship Id="rId52" Type="http://schemas.openxmlformats.org/officeDocument/2006/relationships/queryTable" Target="../queryTables/queryTable105.xml"/><Relationship Id="rId4" Type="http://schemas.openxmlformats.org/officeDocument/2006/relationships/queryTable" Target="../queryTables/queryTable57.xml"/><Relationship Id="rId9" Type="http://schemas.openxmlformats.org/officeDocument/2006/relationships/queryTable" Target="../queryTables/queryTable62.xml"/><Relationship Id="rId14" Type="http://schemas.openxmlformats.org/officeDocument/2006/relationships/queryTable" Target="../queryTables/queryTable67.xml"/><Relationship Id="rId22" Type="http://schemas.openxmlformats.org/officeDocument/2006/relationships/queryTable" Target="../queryTables/queryTable75.xml"/><Relationship Id="rId27" Type="http://schemas.openxmlformats.org/officeDocument/2006/relationships/queryTable" Target="../queryTables/queryTable80.xml"/><Relationship Id="rId30" Type="http://schemas.openxmlformats.org/officeDocument/2006/relationships/queryTable" Target="../queryTables/queryTable83.xml"/><Relationship Id="rId35" Type="http://schemas.openxmlformats.org/officeDocument/2006/relationships/queryTable" Target="../queryTables/queryTable88.xml"/><Relationship Id="rId43" Type="http://schemas.openxmlformats.org/officeDocument/2006/relationships/queryTable" Target="../queryTables/queryTable96.xml"/><Relationship Id="rId48" Type="http://schemas.openxmlformats.org/officeDocument/2006/relationships/queryTable" Target="../queryTables/queryTable101.xml"/><Relationship Id="rId8" Type="http://schemas.openxmlformats.org/officeDocument/2006/relationships/queryTable" Target="../queryTables/queryTable61.xml"/><Relationship Id="rId51" Type="http://schemas.openxmlformats.org/officeDocument/2006/relationships/queryTable" Target="../queryTables/queryTable104.xml"/><Relationship Id="rId3" Type="http://schemas.openxmlformats.org/officeDocument/2006/relationships/queryTable" Target="../queryTables/queryTable56.xml"/></Relationships>
</file>

<file path=xl/worksheets/_rels/sheet23.xml.rels><?xml version="1.0" encoding="UTF-8" standalone="yes"?>
<Relationships xmlns="http://schemas.openxmlformats.org/package/2006/relationships"><Relationship Id="rId117" Type="http://schemas.openxmlformats.org/officeDocument/2006/relationships/queryTable" Target="../queryTables/queryTable224.xml"/><Relationship Id="rId299" Type="http://schemas.openxmlformats.org/officeDocument/2006/relationships/queryTable" Target="../queryTables/queryTable406.xml"/><Relationship Id="rId21" Type="http://schemas.openxmlformats.org/officeDocument/2006/relationships/queryTable" Target="../queryTables/queryTable128.xml"/><Relationship Id="rId63" Type="http://schemas.openxmlformats.org/officeDocument/2006/relationships/queryTable" Target="../queryTables/queryTable170.xml"/><Relationship Id="rId159" Type="http://schemas.openxmlformats.org/officeDocument/2006/relationships/queryTable" Target="../queryTables/queryTable266.xml"/><Relationship Id="rId324" Type="http://schemas.openxmlformats.org/officeDocument/2006/relationships/queryTable" Target="../queryTables/queryTable431.xml"/><Relationship Id="rId366" Type="http://schemas.openxmlformats.org/officeDocument/2006/relationships/queryTable" Target="../queryTables/queryTable473.xml"/><Relationship Id="rId170" Type="http://schemas.openxmlformats.org/officeDocument/2006/relationships/queryTable" Target="../queryTables/queryTable277.xml"/><Relationship Id="rId226" Type="http://schemas.openxmlformats.org/officeDocument/2006/relationships/queryTable" Target="../queryTables/queryTable333.xml"/><Relationship Id="rId433" Type="http://schemas.openxmlformats.org/officeDocument/2006/relationships/queryTable" Target="../queryTables/queryTable540.xml"/><Relationship Id="rId268" Type="http://schemas.openxmlformats.org/officeDocument/2006/relationships/queryTable" Target="../queryTables/queryTable375.xml"/><Relationship Id="rId32" Type="http://schemas.openxmlformats.org/officeDocument/2006/relationships/queryTable" Target="../queryTables/queryTable139.xml"/><Relationship Id="rId74" Type="http://schemas.openxmlformats.org/officeDocument/2006/relationships/queryTable" Target="../queryTables/queryTable181.xml"/><Relationship Id="rId128" Type="http://schemas.openxmlformats.org/officeDocument/2006/relationships/queryTable" Target="../queryTables/queryTable235.xml"/><Relationship Id="rId335" Type="http://schemas.openxmlformats.org/officeDocument/2006/relationships/queryTable" Target="../queryTables/queryTable442.xml"/><Relationship Id="rId377" Type="http://schemas.openxmlformats.org/officeDocument/2006/relationships/queryTable" Target="../queryTables/queryTable484.xml"/><Relationship Id="rId5" Type="http://schemas.openxmlformats.org/officeDocument/2006/relationships/queryTable" Target="../queryTables/queryTable112.xml"/><Relationship Id="rId181" Type="http://schemas.openxmlformats.org/officeDocument/2006/relationships/queryTable" Target="../queryTables/queryTable288.xml"/><Relationship Id="rId237" Type="http://schemas.openxmlformats.org/officeDocument/2006/relationships/queryTable" Target="../queryTables/queryTable344.xml"/><Relationship Id="rId402" Type="http://schemas.openxmlformats.org/officeDocument/2006/relationships/queryTable" Target="../queryTables/queryTable509.xml"/><Relationship Id="rId279" Type="http://schemas.openxmlformats.org/officeDocument/2006/relationships/queryTable" Target="../queryTables/queryTable386.xml"/><Relationship Id="rId43" Type="http://schemas.openxmlformats.org/officeDocument/2006/relationships/queryTable" Target="../queryTables/queryTable150.xml"/><Relationship Id="rId139" Type="http://schemas.openxmlformats.org/officeDocument/2006/relationships/queryTable" Target="../queryTables/queryTable246.xml"/><Relationship Id="rId290" Type="http://schemas.openxmlformats.org/officeDocument/2006/relationships/queryTable" Target="../queryTables/queryTable397.xml"/><Relationship Id="rId304" Type="http://schemas.openxmlformats.org/officeDocument/2006/relationships/queryTable" Target="../queryTables/queryTable411.xml"/><Relationship Id="rId346" Type="http://schemas.openxmlformats.org/officeDocument/2006/relationships/queryTable" Target="../queryTables/queryTable453.xml"/><Relationship Id="rId388" Type="http://schemas.openxmlformats.org/officeDocument/2006/relationships/queryTable" Target="../queryTables/queryTable495.xml"/><Relationship Id="rId85" Type="http://schemas.openxmlformats.org/officeDocument/2006/relationships/queryTable" Target="../queryTables/queryTable192.xml"/><Relationship Id="rId150" Type="http://schemas.openxmlformats.org/officeDocument/2006/relationships/queryTable" Target="../queryTables/queryTable257.xml"/><Relationship Id="rId192" Type="http://schemas.openxmlformats.org/officeDocument/2006/relationships/queryTable" Target="../queryTables/queryTable299.xml"/><Relationship Id="rId206" Type="http://schemas.openxmlformats.org/officeDocument/2006/relationships/queryTable" Target="../queryTables/queryTable313.xml"/><Relationship Id="rId413" Type="http://schemas.openxmlformats.org/officeDocument/2006/relationships/queryTable" Target="../queryTables/queryTable520.xml"/><Relationship Id="rId248" Type="http://schemas.openxmlformats.org/officeDocument/2006/relationships/queryTable" Target="../queryTables/queryTable355.xml"/><Relationship Id="rId269" Type="http://schemas.openxmlformats.org/officeDocument/2006/relationships/queryTable" Target="../queryTables/queryTable376.xml"/><Relationship Id="rId434" Type="http://schemas.openxmlformats.org/officeDocument/2006/relationships/queryTable" Target="../queryTables/queryTable541.xml"/><Relationship Id="rId12" Type="http://schemas.openxmlformats.org/officeDocument/2006/relationships/queryTable" Target="../queryTables/queryTable119.xml"/><Relationship Id="rId33" Type="http://schemas.openxmlformats.org/officeDocument/2006/relationships/queryTable" Target="../queryTables/queryTable140.xml"/><Relationship Id="rId108" Type="http://schemas.openxmlformats.org/officeDocument/2006/relationships/queryTable" Target="../queryTables/queryTable215.xml"/><Relationship Id="rId129" Type="http://schemas.openxmlformats.org/officeDocument/2006/relationships/queryTable" Target="../queryTables/queryTable236.xml"/><Relationship Id="rId280" Type="http://schemas.openxmlformats.org/officeDocument/2006/relationships/queryTable" Target="../queryTables/queryTable387.xml"/><Relationship Id="rId315" Type="http://schemas.openxmlformats.org/officeDocument/2006/relationships/queryTable" Target="../queryTables/queryTable422.xml"/><Relationship Id="rId336" Type="http://schemas.openxmlformats.org/officeDocument/2006/relationships/queryTable" Target="../queryTables/queryTable443.xml"/><Relationship Id="rId357" Type="http://schemas.openxmlformats.org/officeDocument/2006/relationships/queryTable" Target="../queryTables/queryTable464.xml"/><Relationship Id="rId54" Type="http://schemas.openxmlformats.org/officeDocument/2006/relationships/queryTable" Target="../queryTables/queryTable161.xml"/><Relationship Id="rId75" Type="http://schemas.openxmlformats.org/officeDocument/2006/relationships/queryTable" Target="../queryTables/queryTable182.xml"/><Relationship Id="rId96" Type="http://schemas.openxmlformats.org/officeDocument/2006/relationships/queryTable" Target="../queryTables/queryTable203.xml"/><Relationship Id="rId140" Type="http://schemas.openxmlformats.org/officeDocument/2006/relationships/queryTable" Target="../queryTables/queryTable247.xml"/><Relationship Id="rId161" Type="http://schemas.openxmlformats.org/officeDocument/2006/relationships/queryTable" Target="../queryTables/queryTable268.xml"/><Relationship Id="rId182" Type="http://schemas.openxmlformats.org/officeDocument/2006/relationships/queryTable" Target="../queryTables/queryTable289.xml"/><Relationship Id="rId217" Type="http://schemas.openxmlformats.org/officeDocument/2006/relationships/queryTable" Target="../queryTables/queryTable324.xml"/><Relationship Id="rId378" Type="http://schemas.openxmlformats.org/officeDocument/2006/relationships/queryTable" Target="../queryTables/queryTable485.xml"/><Relationship Id="rId399" Type="http://schemas.openxmlformats.org/officeDocument/2006/relationships/queryTable" Target="../queryTables/queryTable506.xml"/><Relationship Id="rId403" Type="http://schemas.openxmlformats.org/officeDocument/2006/relationships/queryTable" Target="../queryTables/queryTable510.xml"/><Relationship Id="rId6" Type="http://schemas.openxmlformats.org/officeDocument/2006/relationships/queryTable" Target="../queryTables/queryTable113.xml"/><Relationship Id="rId238" Type="http://schemas.openxmlformats.org/officeDocument/2006/relationships/queryTable" Target="../queryTables/queryTable345.xml"/><Relationship Id="rId259" Type="http://schemas.openxmlformats.org/officeDocument/2006/relationships/queryTable" Target="../queryTables/queryTable366.xml"/><Relationship Id="rId424" Type="http://schemas.openxmlformats.org/officeDocument/2006/relationships/queryTable" Target="../queryTables/queryTable531.xml"/><Relationship Id="rId23" Type="http://schemas.openxmlformats.org/officeDocument/2006/relationships/queryTable" Target="../queryTables/queryTable130.xml"/><Relationship Id="rId119" Type="http://schemas.openxmlformats.org/officeDocument/2006/relationships/queryTable" Target="../queryTables/queryTable226.xml"/><Relationship Id="rId270" Type="http://schemas.openxmlformats.org/officeDocument/2006/relationships/queryTable" Target="../queryTables/queryTable377.xml"/><Relationship Id="rId291" Type="http://schemas.openxmlformats.org/officeDocument/2006/relationships/queryTable" Target="../queryTables/queryTable398.xml"/><Relationship Id="rId305" Type="http://schemas.openxmlformats.org/officeDocument/2006/relationships/queryTable" Target="../queryTables/queryTable412.xml"/><Relationship Id="rId326" Type="http://schemas.openxmlformats.org/officeDocument/2006/relationships/queryTable" Target="../queryTables/queryTable433.xml"/><Relationship Id="rId347" Type="http://schemas.openxmlformats.org/officeDocument/2006/relationships/queryTable" Target="../queryTables/queryTable454.xml"/><Relationship Id="rId44" Type="http://schemas.openxmlformats.org/officeDocument/2006/relationships/queryTable" Target="../queryTables/queryTable151.xml"/><Relationship Id="rId65" Type="http://schemas.openxmlformats.org/officeDocument/2006/relationships/queryTable" Target="../queryTables/queryTable172.xml"/><Relationship Id="rId86" Type="http://schemas.openxmlformats.org/officeDocument/2006/relationships/queryTable" Target="../queryTables/queryTable193.xml"/><Relationship Id="rId130" Type="http://schemas.openxmlformats.org/officeDocument/2006/relationships/queryTable" Target="../queryTables/queryTable237.xml"/><Relationship Id="rId151" Type="http://schemas.openxmlformats.org/officeDocument/2006/relationships/queryTable" Target="../queryTables/queryTable258.xml"/><Relationship Id="rId368" Type="http://schemas.openxmlformats.org/officeDocument/2006/relationships/queryTable" Target="../queryTables/queryTable475.xml"/><Relationship Id="rId389" Type="http://schemas.openxmlformats.org/officeDocument/2006/relationships/queryTable" Target="../queryTables/queryTable496.xml"/><Relationship Id="rId172" Type="http://schemas.openxmlformats.org/officeDocument/2006/relationships/queryTable" Target="../queryTables/queryTable279.xml"/><Relationship Id="rId193" Type="http://schemas.openxmlformats.org/officeDocument/2006/relationships/queryTable" Target="../queryTables/queryTable300.xml"/><Relationship Id="rId207" Type="http://schemas.openxmlformats.org/officeDocument/2006/relationships/queryTable" Target="../queryTables/queryTable314.xml"/><Relationship Id="rId228" Type="http://schemas.openxmlformats.org/officeDocument/2006/relationships/queryTable" Target="../queryTables/queryTable335.xml"/><Relationship Id="rId249" Type="http://schemas.openxmlformats.org/officeDocument/2006/relationships/queryTable" Target="../queryTables/queryTable356.xml"/><Relationship Id="rId414" Type="http://schemas.openxmlformats.org/officeDocument/2006/relationships/queryTable" Target="../queryTables/queryTable521.xml"/><Relationship Id="rId435" Type="http://schemas.openxmlformats.org/officeDocument/2006/relationships/queryTable" Target="../queryTables/queryTable542.xml"/><Relationship Id="rId13" Type="http://schemas.openxmlformats.org/officeDocument/2006/relationships/queryTable" Target="../queryTables/queryTable120.xml"/><Relationship Id="rId109" Type="http://schemas.openxmlformats.org/officeDocument/2006/relationships/queryTable" Target="../queryTables/queryTable216.xml"/><Relationship Id="rId260" Type="http://schemas.openxmlformats.org/officeDocument/2006/relationships/queryTable" Target="../queryTables/queryTable367.xml"/><Relationship Id="rId281" Type="http://schemas.openxmlformats.org/officeDocument/2006/relationships/queryTable" Target="../queryTables/queryTable388.xml"/><Relationship Id="rId316" Type="http://schemas.openxmlformats.org/officeDocument/2006/relationships/queryTable" Target="../queryTables/queryTable423.xml"/><Relationship Id="rId337" Type="http://schemas.openxmlformats.org/officeDocument/2006/relationships/queryTable" Target="../queryTables/queryTable444.xml"/><Relationship Id="rId34" Type="http://schemas.openxmlformats.org/officeDocument/2006/relationships/queryTable" Target="../queryTables/queryTable141.xml"/><Relationship Id="rId55" Type="http://schemas.openxmlformats.org/officeDocument/2006/relationships/queryTable" Target="../queryTables/queryTable162.xml"/><Relationship Id="rId76" Type="http://schemas.openxmlformats.org/officeDocument/2006/relationships/queryTable" Target="../queryTables/queryTable183.xml"/><Relationship Id="rId97" Type="http://schemas.openxmlformats.org/officeDocument/2006/relationships/queryTable" Target="../queryTables/queryTable204.xml"/><Relationship Id="rId120" Type="http://schemas.openxmlformats.org/officeDocument/2006/relationships/queryTable" Target="../queryTables/queryTable227.xml"/><Relationship Id="rId141" Type="http://schemas.openxmlformats.org/officeDocument/2006/relationships/queryTable" Target="../queryTables/queryTable248.xml"/><Relationship Id="rId358" Type="http://schemas.openxmlformats.org/officeDocument/2006/relationships/queryTable" Target="../queryTables/queryTable465.xml"/><Relationship Id="rId379" Type="http://schemas.openxmlformats.org/officeDocument/2006/relationships/queryTable" Target="../queryTables/queryTable486.xml"/><Relationship Id="rId7" Type="http://schemas.openxmlformats.org/officeDocument/2006/relationships/queryTable" Target="../queryTables/queryTable114.xml"/><Relationship Id="rId162" Type="http://schemas.openxmlformats.org/officeDocument/2006/relationships/queryTable" Target="../queryTables/queryTable269.xml"/><Relationship Id="rId183" Type="http://schemas.openxmlformats.org/officeDocument/2006/relationships/queryTable" Target="../queryTables/queryTable290.xml"/><Relationship Id="rId218" Type="http://schemas.openxmlformats.org/officeDocument/2006/relationships/queryTable" Target="../queryTables/queryTable325.xml"/><Relationship Id="rId239" Type="http://schemas.openxmlformats.org/officeDocument/2006/relationships/queryTable" Target="../queryTables/queryTable346.xml"/><Relationship Id="rId390" Type="http://schemas.openxmlformats.org/officeDocument/2006/relationships/queryTable" Target="../queryTables/queryTable497.xml"/><Relationship Id="rId404" Type="http://schemas.openxmlformats.org/officeDocument/2006/relationships/queryTable" Target="../queryTables/queryTable511.xml"/><Relationship Id="rId425" Type="http://schemas.openxmlformats.org/officeDocument/2006/relationships/queryTable" Target="../queryTables/queryTable532.xml"/><Relationship Id="rId250" Type="http://schemas.openxmlformats.org/officeDocument/2006/relationships/queryTable" Target="../queryTables/queryTable357.xml"/><Relationship Id="rId271" Type="http://schemas.openxmlformats.org/officeDocument/2006/relationships/queryTable" Target="../queryTables/queryTable378.xml"/><Relationship Id="rId292" Type="http://schemas.openxmlformats.org/officeDocument/2006/relationships/queryTable" Target="../queryTables/queryTable399.xml"/><Relationship Id="rId306" Type="http://schemas.openxmlformats.org/officeDocument/2006/relationships/queryTable" Target="../queryTables/queryTable413.xml"/><Relationship Id="rId24" Type="http://schemas.openxmlformats.org/officeDocument/2006/relationships/queryTable" Target="../queryTables/queryTable131.xml"/><Relationship Id="rId45" Type="http://schemas.openxmlformats.org/officeDocument/2006/relationships/queryTable" Target="../queryTables/queryTable152.xml"/><Relationship Id="rId66" Type="http://schemas.openxmlformats.org/officeDocument/2006/relationships/queryTable" Target="../queryTables/queryTable173.xml"/><Relationship Id="rId87" Type="http://schemas.openxmlformats.org/officeDocument/2006/relationships/queryTable" Target="../queryTables/queryTable194.xml"/><Relationship Id="rId110" Type="http://schemas.openxmlformats.org/officeDocument/2006/relationships/queryTable" Target="../queryTables/queryTable217.xml"/><Relationship Id="rId131" Type="http://schemas.openxmlformats.org/officeDocument/2006/relationships/queryTable" Target="../queryTables/queryTable238.xml"/><Relationship Id="rId327" Type="http://schemas.openxmlformats.org/officeDocument/2006/relationships/queryTable" Target="../queryTables/queryTable434.xml"/><Relationship Id="rId348" Type="http://schemas.openxmlformats.org/officeDocument/2006/relationships/queryTable" Target="../queryTables/queryTable455.xml"/><Relationship Id="rId369" Type="http://schemas.openxmlformats.org/officeDocument/2006/relationships/queryTable" Target="../queryTables/queryTable476.xml"/><Relationship Id="rId152" Type="http://schemas.openxmlformats.org/officeDocument/2006/relationships/queryTable" Target="../queryTables/queryTable259.xml"/><Relationship Id="rId173" Type="http://schemas.openxmlformats.org/officeDocument/2006/relationships/queryTable" Target="../queryTables/queryTable280.xml"/><Relationship Id="rId194" Type="http://schemas.openxmlformats.org/officeDocument/2006/relationships/queryTable" Target="../queryTables/queryTable301.xml"/><Relationship Id="rId208" Type="http://schemas.openxmlformats.org/officeDocument/2006/relationships/queryTable" Target="../queryTables/queryTable315.xml"/><Relationship Id="rId229" Type="http://schemas.openxmlformats.org/officeDocument/2006/relationships/queryTable" Target="../queryTables/queryTable336.xml"/><Relationship Id="rId380" Type="http://schemas.openxmlformats.org/officeDocument/2006/relationships/queryTable" Target="../queryTables/queryTable487.xml"/><Relationship Id="rId415" Type="http://schemas.openxmlformats.org/officeDocument/2006/relationships/queryTable" Target="../queryTables/queryTable522.xml"/><Relationship Id="rId436" Type="http://schemas.openxmlformats.org/officeDocument/2006/relationships/queryTable" Target="../queryTables/queryTable543.xml"/><Relationship Id="rId240" Type="http://schemas.openxmlformats.org/officeDocument/2006/relationships/queryTable" Target="../queryTables/queryTable347.xml"/><Relationship Id="rId261" Type="http://schemas.openxmlformats.org/officeDocument/2006/relationships/queryTable" Target="../queryTables/queryTable368.xml"/><Relationship Id="rId14" Type="http://schemas.openxmlformats.org/officeDocument/2006/relationships/queryTable" Target="../queryTables/queryTable121.xml"/><Relationship Id="rId35" Type="http://schemas.openxmlformats.org/officeDocument/2006/relationships/queryTable" Target="../queryTables/queryTable142.xml"/><Relationship Id="rId56" Type="http://schemas.openxmlformats.org/officeDocument/2006/relationships/queryTable" Target="../queryTables/queryTable163.xml"/><Relationship Id="rId77" Type="http://schemas.openxmlformats.org/officeDocument/2006/relationships/queryTable" Target="../queryTables/queryTable184.xml"/><Relationship Id="rId100" Type="http://schemas.openxmlformats.org/officeDocument/2006/relationships/queryTable" Target="../queryTables/queryTable207.xml"/><Relationship Id="rId282" Type="http://schemas.openxmlformats.org/officeDocument/2006/relationships/queryTable" Target="../queryTables/queryTable389.xml"/><Relationship Id="rId317" Type="http://schemas.openxmlformats.org/officeDocument/2006/relationships/queryTable" Target="../queryTables/queryTable424.xml"/><Relationship Id="rId338" Type="http://schemas.openxmlformats.org/officeDocument/2006/relationships/queryTable" Target="../queryTables/queryTable445.xml"/><Relationship Id="rId359" Type="http://schemas.openxmlformats.org/officeDocument/2006/relationships/queryTable" Target="../queryTables/queryTable466.xml"/><Relationship Id="rId8" Type="http://schemas.openxmlformats.org/officeDocument/2006/relationships/queryTable" Target="../queryTables/queryTable115.xml"/><Relationship Id="rId98" Type="http://schemas.openxmlformats.org/officeDocument/2006/relationships/queryTable" Target="../queryTables/queryTable205.xml"/><Relationship Id="rId121" Type="http://schemas.openxmlformats.org/officeDocument/2006/relationships/queryTable" Target="../queryTables/queryTable228.xml"/><Relationship Id="rId142" Type="http://schemas.openxmlformats.org/officeDocument/2006/relationships/queryTable" Target="../queryTables/queryTable249.xml"/><Relationship Id="rId163" Type="http://schemas.openxmlformats.org/officeDocument/2006/relationships/queryTable" Target="../queryTables/queryTable270.xml"/><Relationship Id="rId184" Type="http://schemas.openxmlformats.org/officeDocument/2006/relationships/queryTable" Target="../queryTables/queryTable291.xml"/><Relationship Id="rId219" Type="http://schemas.openxmlformats.org/officeDocument/2006/relationships/queryTable" Target="../queryTables/queryTable326.xml"/><Relationship Id="rId370" Type="http://schemas.openxmlformats.org/officeDocument/2006/relationships/queryTable" Target="../queryTables/queryTable477.xml"/><Relationship Id="rId391" Type="http://schemas.openxmlformats.org/officeDocument/2006/relationships/queryTable" Target="../queryTables/queryTable498.xml"/><Relationship Id="rId405" Type="http://schemas.openxmlformats.org/officeDocument/2006/relationships/queryTable" Target="../queryTables/queryTable512.xml"/><Relationship Id="rId426" Type="http://schemas.openxmlformats.org/officeDocument/2006/relationships/queryTable" Target="../queryTables/queryTable533.xml"/><Relationship Id="rId230" Type="http://schemas.openxmlformats.org/officeDocument/2006/relationships/queryTable" Target="../queryTables/queryTable337.xml"/><Relationship Id="rId251" Type="http://schemas.openxmlformats.org/officeDocument/2006/relationships/queryTable" Target="../queryTables/queryTable358.xml"/><Relationship Id="rId25" Type="http://schemas.openxmlformats.org/officeDocument/2006/relationships/queryTable" Target="../queryTables/queryTable132.xml"/><Relationship Id="rId46" Type="http://schemas.openxmlformats.org/officeDocument/2006/relationships/queryTable" Target="../queryTables/queryTable153.xml"/><Relationship Id="rId67" Type="http://schemas.openxmlformats.org/officeDocument/2006/relationships/queryTable" Target="../queryTables/queryTable174.xml"/><Relationship Id="rId272" Type="http://schemas.openxmlformats.org/officeDocument/2006/relationships/queryTable" Target="../queryTables/queryTable379.xml"/><Relationship Id="rId293" Type="http://schemas.openxmlformats.org/officeDocument/2006/relationships/queryTable" Target="../queryTables/queryTable400.xml"/><Relationship Id="rId307" Type="http://schemas.openxmlformats.org/officeDocument/2006/relationships/queryTable" Target="../queryTables/queryTable414.xml"/><Relationship Id="rId328" Type="http://schemas.openxmlformats.org/officeDocument/2006/relationships/queryTable" Target="../queryTables/queryTable435.xml"/><Relationship Id="rId349" Type="http://schemas.openxmlformats.org/officeDocument/2006/relationships/queryTable" Target="../queryTables/queryTable456.xml"/><Relationship Id="rId88" Type="http://schemas.openxmlformats.org/officeDocument/2006/relationships/queryTable" Target="../queryTables/queryTable195.xml"/><Relationship Id="rId111" Type="http://schemas.openxmlformats.org/officeDocument/2006/relationships/queryTable" Target="../queryTables/queryTable218.xml"/><Relationship Id="rId132" Type="http://schemas.openxmlformats.org/officeDocument/2006/relationships/queryTable" Target="../queryTables/queryTable239.xml"/><Relationship Id="rId153" Type="http://schemas.openxmlformats.org/officeDocument/2006/relationships/queryTable" Target="../queryTables/queryTable260.xml"/><Relationship Id="rId174" Type="http://schemas.openxmlformats.org/officeDocument/2006/relationships/queryTable" Target="../queryTables/queryTable281.xml"/><Relationship Id="rId195" Type="http://schemas.openxmlformats.org/officeDocument/2006/relationships/queryTable" Target="../queryTables/queryTable302.xml"/><Relationship Id="rId209" Type="http://schemas.openxmlformats.org/officeDocument/2006/relationships/queryTable" Target="../queryTables/queryTable316.xml"/><Relationship Id="rId360" Type="http://schemas.openxmlformats.org/officeDocument/2006/relationships/queryTable" Target="../queryTables/queryTable467.xml"/><Relationship Id="rId381" Type="http://schemas.openxmlformats.org/officeDocument/2006/relationships/queryTable" Target="../queryTables/queryTable488.xml"/><Relationship Id="rId416" Type="http://schemas.openxmlformats.org/officeDocument/2006/relationships/queryTable" Target="../queryTables/queryTable523.xml"/><Relationship Id="rId220" Type="http://schemas.openxmlformats.org/officeDocument/2006/relationships/queryTable" Target="../queryTables/queryTable327.xml"/><Relationship Id="rId241" Type="http://schemas.openxmlformats.org/officeDocument/2006/relationships/queryTable" Target="../queryTables/queryTable348.xml"/><Relationship Id="rId15" Type="http://schemas.openxmlformats.org/officeDocument/2006/relationships/queryTable" Target="../queryTables/queryTable122.xml"/><Relationship Id="rId36" Type="http://schemas.openxmlformats.org/officeDocument/2006/relationships/queryTable" Target="../queryTables/queryTable143.xml"/><Relationship Id="rId57" Type="http://schemas.openxmlformats.org/officeDocument/2006/relationships/queryTable" Target="../queryTables/queryTable164.xml"/><Relationship Id="rId262" Type="http://schemas.openxmlformats.org/officeDocument/2006/relationships/queryTable" Target="../queryTables/queryTable369.xml"/><Relationship Id="rId283" Type="http://schemas.openxmlformats.org/officeDocument/2006/relationships/queryTable" Target="../queryTables/queryTable390.xml"/><Relationship Id="rId318" Type="http://schemas.openxmlformats.org/officeDocument/2006/relationships/queryTable" Target="../queryTables/queryTable425.xml"/><Relationship Id="rId339" Type="http://schemas.openxmlformats.org/officeDocument/2006/relationships/queryTable" Target="../queryTables/queryTable446.xml"/><Relationship Id="rId78" Type="http://schemas.openxmlformats.org/officeDocument/2006/relationships/queryTable" Target="../queryTables/queryTable185.xml"/><Relationship Id="rId99" Type="http://schemas.openxmlformats.org/officeDocument/2006/relationships/queryTable" Target="../queryTables/queryTable206.xml"/><Relationship Id="rId101" Type="http://schemas.openxmlformats.org/officeDocument/2006/relationships/queryTable" Target="../queryTables/queryTable208.xml"/><Relationship Id="rId122" Type="http://schemas.openxmlformats.org/officeDocument/2006/relationships/queryTable" Target="../queryTables/queryTable229.xml"/><Relationship Id="rId143" Type="http://schemas.openxmlformats.org/officeDocument/2006/relationships/queryTable" Target="../queryTables/queryTable250.xml"/><Relationship Id="rId164" Type="http://schemas.openxmlformats.org/officeDocument/2006/relationships/queryTable" Target="../queryTables/queryTable271.xml"/><Relationship Id="rId185" Type="http://schemas.openxmlformats.org/officeDocument/2006/relationships/queryTable" Target="../queryTables/queryTable292.xml"/><Relationship Id="rId350" Type="http://schemas.openxmlformats.org/officeDocument/2006/relationships/queryTable" Target="../queryTables/queryTable457.xml"/><Relationship Id="rId371" Type="http://schemas.openxmlformats.org/officeDocument/2006/relationships/queryTable" Target="../queryTables/queryTable478.xml"/><Relationship Id="rId406" Type="http://schemas.openxmlformats.org/officeDocument/2006/relationships/queryTable" Target="../queryTables/queryTable513.xml"/><Relationship Id="rId9" Type="http://schemas.openxmlformats.org/officeDocument/2006/relationships/queryTable" Target="../queryTables/queryTable116.xml"/><Relationship Id="rId210" Type="http://schemas.openxmlformats.org/officeDocument/2006/relationships/queryTable" Target="../queryTables/queryTable317.xml"/><Relationship Id="rId392" Type="http://schemas.openxmlformats.org/officeDocument/2006/relationships/queryTable" Target="../queryTables/queryTable499.xml"/><Relationship Id="rId427" Type="http://schemas.openxmlformats.org/officeDocument/2006/relationships/queryTable" Target="../queryTables/queryTable534.xml"/><Relationship Id="rId26" Type="http://schemas.openxmlformats.org/officeDocument/2006/relationships/queryTable" Target="../queryTables/queryTable133.xml"/><Relationship Id="rId231" Type="http://schemas.openxmlformats.org/officeDocument/2006/relationships/queryTable" Target="../queryTables/queryTable338.xml"/><Relationship Id="rId252" Type="http://schemas.openxmlformats.org/officeDocument/2006/relationships/queryTable" Target="../queryTables/queryTable359.xml"/><Relationship Id="rId273" Type="http://schemas.openxmlformats.org/officeDocument/2006/relationships/queryTable" Target="../queryTables/queryTable380.xml"/><Relationship Id="rId294" Type="http://schemas.openxmlformats.org/officeDocument/2006/relationships/queryTable" Target="../queryTables/queryTable401.xml"/><Relationship Id="rId308" Type="http://schemas.openxmlformats.org/officeDocument/2006/relationships/queryTable" Target="../queryTables/queryTable415.xml"/><Relationship Id="rId329" Type="http://schemas.openxmlformats.org/officeDocument/2006/relationships/queryTable" Target="../queryTables/queryTable436.xml"/><Relationship Id="rId47" Type="http://schemas.openxmlformats.org/officeDocument/2006/relationships/queryTable" Target="../queryTables/queryTable154.xml"/><Relationship Id="rId68" Type="http://schemas.openxmlformats.org/officeDocument/2006/relationships/queryTable" Target="../queryTables/queryTable175.xml"/><Relationship Id="rId89" Type="http://schemas.openxmlformats.org/officeDocument/2006/relationships/queryTable" Target="../queryTables/queryTable196.xml"/><Relationship Id="rId112" Type="http://schemas.openxmlformats.org/officeDocument/2006/relationships/queryTable" Target="../queryTables/queryTable219.xml"/><Relationship Id="rId133" Type="http://schemas.openxmlformats.org/officeDocument/2006/relationships/queryTable" Target="../queryTables/queryTable240.xml"/><Relationship Id="rId154" Type="http://schemas.openxmlformats.org/officeDocument/2006/relationships/queryTable" Target="../queryTables/queryTable261.xml"/><Relationship Id="rId175" Type="http://schemas.openxmlformats.org/officeDocument/2006/relationships/queryTable" Target="../queryTables/queryTable282.xml"/><Relationship Id="rId340" Type="http://schemas.openxmlformats.org/officeDocument/2006/relationships/queryTable" Target="../queryTables/queryTable447.xml"/><Relationship Id="rId361" Type="http://schemas.openxmlformats.org/officeDocument/2006/relationships/queryTable" Target="../queryTables/queryTable468.xml"/><Relationship Id="rId196" Type="http://schemas.openxmlformats.org/officeDocument/2006/relationships/queryTable" Target="../queryTables/queryTable303.xml"/><Relationship Id="rId200" Type="http://schemas.openxmlformats.org/officeDocument/2006/relationships/queryTable" Target="../queryTables/queryTable307.xml"/><Relationship Id="rId382" Type="http://schemas.openxmlformats.org/officeDocument/2006/relationships/queryTable" Target="../queryTables/queryTable489.xml"/><Relationship Id="rId417" Type="http://schemas.openxmlformats.org/officeDocument/2006/relationships/queryTable" Target="../queryTables/queryTable524.xml"/><Relationship Id="rId16" Type="http://schemas.openxmlformats.org/officeDocument/2006/relationships/queryTable" Target="../queryTables/queryTable123.xml"/><Relationship Id="rId221" Type="http://schemas.openxmlformats.org/officeDocument/2006/relationships/queryTable" Target="../queryTables/queryTable328.xml"/><Relationship Id="rId242" Type="http://schemas.openxmlformats.org/officeDocument/2006/relationships/queryTable" Target="../queryTables/queryTable349.xml"/><Relationship Id="rId263" Type="http://schemas.openxmlformats.org/officeDocument/2006/relationships/queryTable" Target="../queryTables/queryTable370.xml"/><Relationship Id="rId284" Type="http://schemas.openxmlformats.org/officeDocument/2006/relationships/queryTable" Target="../queryTables/queryTable391.xml"/><Relationship Id="rId319" Type="http://schemas.openxmlformats.org/officeDocument/2006/relationships/queryTable" Target="../queryTables/queryTable426.xml"/><Relationship Id="rId37" Type="http://schemas.openxmlformats.org/officeDocument/2006/relationships/queryTable" Target="../queryTables/queryTable144.xml"/><Relationship Id="rId58" Type="http://schemas.openxmlformats.org/officeDocument/2006/relationships/queryTable" Target="../queryTables/queryTable165.xml"/><Relationship Id="rId79" Type="http://schemas.openxmlformats.org/officeDocument/2006/relationships/queryTable" Target="../queryTables/queryTable186.xml"/><Relationship Id="rId102" Type="http://schemas.openxmlformats.org/officeDocument/2006/relationships/queryTable" Target="../queryTables/queryTable209.xml"/><Relationship Id="rId123" Type="http://schemas.openxmlformats.org/officeDocument/2006/relationships/queryTable" Target="../queryTables/queryTable230.xml"/><Relationship Id="rId144" Type="http://schemas.openxmlformats.org/officeDocument/2006/relationships/queryTable" Target="../queryTables/queryTable251.xml"/><Relationship Id="rId330" Type="http://schemas.openxmlformats.org/officeDocument/2006/relationships/queryTable" Target="../queryTables/queryTable437.xml"/><Relationship Id="rId90" Type="http://schemas.openxmlformats.org/officeDocument/2006/relationships/queryTable" Target="../queryTables/queryTable197.xml"/><Relationship Id="rId165" Type="http://schemas.openxmlformats.org/officeDocument/2006/relationships/queryTable" Target="../queryTables/queryTable272.xml"/><Relationship Id="rId186" Type="http://schemas.openxmlformats.org/officeDocument/2006/relationships/queryTable" Target="../queryTables/queryTable293.xml"/><Relationship Id="rId351" Type="http://schemas.openxmlformats.org/officeDocument/2006/relationships/queryTable" Target="../queryTables/queryTable458.xml"/><Relationship Id="rId372" Type="http://schemas.openxmlformats.org/officeDocument/2006/relationships/queryTable" Target="../queryTables/queryTable479.xml"/><Relationship Id="rId393" Type="http://schemas.openxmlformats.org/officeDocument/2006/relationships/queryTable" Target="../queryTables/queryTable500.xml"/><Relationship Id="rId407" Type="http://schemas.openxmlformats.org/officeDocument/2006/relationships/queryTable" Target="../queryTables/queryTable514.xml"/><Relationship Id="rId428" Type="http://schemas.openxmlformats.org/officeDocument/2006/relationships/queryTable" Target="../queryTables/queryTable535.xml"/><Relationship Id="rId211" Type="http://schemas.openxmlformats.org/officeDocument/2006/relationships/queryTable" Target="../queryTables/queryTable318.xml"/><Relationship Id="rId232" Type="http://schemas.openxmlformats.org/officeDocument/2006/relationships/queryTable" Target="../queryTables/queryTable339.xml"/><Relationship Id="rId253" Type="http://schemas.openxmlformats.org/officeDocument/2006/relationships/queryTable" Target="../queryTables/queryTable360.xml"/><Relationship Id="rId274" Type="http://schemas.openxmlformats.org/officeDocument/2006/relationships/queryTable" Target="../queryTables/queryTable381.xml"/><Relationship Id="rId295" Type="http://schemas.openxmlformats.org/officeDocument/2006/relationships/queryTable" Target="../queryTables/queryTable402.xml"/><Relationship Id="rId309" Type="http://schemas.openxmlformats.org/officeDocument/2006/relationships/queryTable" Target="../queryTables/queryTable416.xml"/><Relationship Id="rId27" Type="http://schemas.openxmlformats.org/officeDocument/2006/relationships/queryTable" Target="../queryTables/queryTable134.xml"/><Relationship Id="rId48" Type="http://schemas.openxmlformats.org/officeDocument/2006/relationships/queryTable" Target="../queryTables/queryTable155.xml"/><Relationship Id="rId69" Type="http://schemas.openxmlformats.org/officeDocument/2006/relationships/queryTable" Target="../queryTables/queryTable176.xml"/><Relationship Id="rId113" Type="http://schemas.openxmlformats.org/officeDocument/2006/relationships/queryTable" Target="../queryTables/queryTable220.xml"/><Relationship Id="rId134" Type="http://schemas.openxmlformats.org/officeDocument/2006/relationships/queryTable" Target="../queryTables/queryTable241.xml"/><Relationship Id="rId320" Type="http://schemas.openxmlformats.org/officeDocument/2006/relationships/queryTable" Target="../queryTables/queryTable427.xml"/><Relationship Id="rId80" Type="http://schemas.openxmlformats.org/officeDocument/2006/relationships/queryTable" Target="../queryTables/queryTable187.xml"/><Relationship Id="rId155" Type="http://schemas.openxmlformats.org/officeDocument/2006/relationships/queryTable" Target="../queryTables/queryTable262.xml"/><Relationship Id="rId176" Type="http://schemas.openxmlformats.org/officeDocument/2006/relationships/queryTable" Target="../queryTables/queryTable283.xml"/><Relationship Id="rId197" Type="http://schemas.openxmlformats.org/officeDocument/2006/relationships/queryTable" Target="../queryTables/queryTable304.xml"/><Relationship Id="rId341" Type="http://schemas.openxmlformats.org/officeDocument/2006/relationships/queryTable" Target="../queryTables/queryTable448.xml"/><Relationship Id="rId362" Type="http://schemas.openxmlformats.org/officeDocument/2006/relationships/queryTable" Target="../queryTables/queryTable469.xml"/><Relationship Id="rId383" Type="http://schemas.openxmlformats.org/officeDocument/2006/relationships/queryTable" Target="../queryTables/queryTable490.xml"/><Relationship Id="rId418" Type="http://schemas.openxmlformats.org/officeDocument/2006/relationships/queryTable" Target="../queryTables/queryTable525.xml"/><Relationship Id="rId201" Type="http://schemas.openxmlformats.org/officeDocument/2006/relationships/queryTable" Target="../queryTables/queryTable308.xml"/><Relationship Id="rId222" Type="http://schemas.openxmlformats.org/officeDocument/2006/relationships/queryTable" Target="../queryTables/queryTable329.xml"/><Relationship Id="rId243" Type="http://schemas.openxmlformats.org/officeDocument/2006/relationships/queryTable" Target="../queryTables/queryTable350.xml"/><Relationship Id="rId264" Type="http://schemas.openxmlformats.org/officeDocument/2006/relationships/queryTable" Target="../queryTables/queryTable371.xml"/><Relationship Id="rId285" Type="http://schemas.openxmlformats.org/officeDocument/2006/relationships/queryTable" Target="../queryTables/queryTable392.xml"/><Relationship Id="rId17" Type="http://schemas.openxmlformats.org/officeDocument/2006/relationships/queryTable" Target="../queryTables/queryTable124.xml"/><Relationship Id="rId38" Type="http://schemas.openxmlformats.org/officeDocument/2006/relationships/queryTable" Target="../queryTables/queryTable145.xml"/><Relationship Id="rId59" Type="http://schemas.openxmlformats.org/officeDocument/2006/relationships/queryTable" Target="../queryTables/queryTable166.xml"/><Relationship Id="rId103" Type="http://schemas.openxmlformats.org/officeDocument/2006/relationships/queryTable" Target="../queryTables/queryTable210.xml"/><Relationship Id="rId124" Type="http://schemas.openxmlformats.org/officeDocument/2006/relationships/queryTable" Target="../queryTables/queryTable231.xml"/><Relationship Id="rId310" Type="http://schemas.openxmlformats.org/officeDocument/2006/relationships/queryTable" Target="../queryTables/queryTable417.xml"/><Relationship Id="rId70" Type="http://schemas.openxmlformats.org/officeDocument/2006/relationships/queryTable" Target="../queryTables/queryTable177.xml"/><Relationship Id="rId91" Type="http://schemas.openxmlformats.org/officeDocument/2006/relationships/queryTable" Target="../queryTables/queryTable198.xml"/><Relationship Id="rId145" Type="http://schemas.openxmlformats.org/officeDocument/2006/relationships/queryTable" Target="../queryTables/queryTable252.xml"/><Relationship Id="rId166" Type="http://schemas.openxmlformats.org/officeDocument/2006/relationships/queryTable" Target="../queryTables/queryTable273.xml"/><Relationship Id="rId187" Type="http://schemas.openxmlformats.org/officeDocument/2006/relationships/queryTable" Target="../queryTables/queryTable294.xml"/><Relationship Id="rId331" Type="http://schemas.openxmlformats.org/officeDocument/2006/relationships/queryTable" Target="../queryTables/queryTable438.xml"/><Relationship Id="rId352" Type="http://schemas.openxmlformats.org/officeDocument/2006/relationships/queryTable" Target="../queryTables/queryTable459.xml"/><Relationship Id="rId373" Type="http://schemas.openxmlformats.org/officeDocument/2006/relationships/queryTable" Target="../queryTables/queryTable480.xml"/><Relationship Id="rId394" Type="http://schemas.openxmlformats.org/officeDocument/2006/relationships/queryTable" Target="../queryTables/queryTable501.xml"/><Relationship Id="rId408" Type="http://schemas.openxmlformats.org/officeDocument/2006/relationships/queryTable" Target="../queryTables/queryTable515.xml"/><Relationship Id="rId429" Type="http://schemas.openxmlformats.org/officeDocument/2006/relationships/queryTable" Target="../queryTables/queryTable536.xml"/><Relationship Id="rId1" Type="http://schemas.openxmlformats.org/officeDocument/2006/relationships/printerSettings" Target="../printerSettings/printerSettings23.bin"/><Relationship Id="rId212" Type="http://schemas.openxmlformats.org/officeDocument/2006/relationships/queryTable" Target="../queryTables/queryTable319.xml"/><Relationship Id="rId233" Type="http://schemas.openxmlformats.org/officeDocument/2006/relationships/queryTable" Target="../queryTables/queryTable340.xml"/><Relationship Id="rId254" Type="http://schemas.openxmlformats.org/officeDocument/2006/relationships/queryTable" Target="../queryTables/queryTable361.xml"/><Relationship Id="rId28" Type="http://schemas.openxmlformats.org/officeDocument/2006/relationships/queryTable" Target="../queryTables/queryTable135.xml"/><Relationship Id="rId49" Type="http://schemas.openxmlformats.org/officeDocument/2006/relationships/queryTable" Target="../queryTables/queryTable156.xml"/><Relationship Id="rId114" Type="http://schemas.openxmlformats.org/officeDocument/2006/relationships/queryTable" Target="../queryTables/queryTable221.xml"/><Relationship Id="rId275" Type="http://schemas.openxmlformats.org/officeDocument/2006/relationships/queryTable" Target="../queryTables/queryTable382.xml"/><Relationship Id="rId296" Type="http://schemas.openxmlformats.org/officeDocument/2006/relationships/queryTable" Target="../queryTables/queryTable403.xml"/><Relationship Id="rId300" Type="http://schemas.openxmlformats.org/officeDocument/2006/relationships/queryTable" Target="../queryTables/queryTable407.xml"/><Relationship Id="rId60" Type="http://schemas.openxmlformats.org/officeDocument/2006/relationships/queryTable" Target="../queryTables/queryTable167.xml"/><Relationship Id="rId81" Type="http://schemas.openxmlformats.org/officeDocument/2006/relationships/queryTable" Target="../queryTables/queryTable188.xml"/><Relationship Id="rId135" Type="http://schemas.openxmlformats.org/officeDocument/2006/relationships/queryTable" Target="../queryTables/queryTable242.xml"/><Relationship Id="rId156" Type="http://schemas.openxmlformats.org/officeDocument/2006/relationships/queryTable" Target="../queryTables/queryTable263.xml"/><Relationship Id="rId177" Type="http://schemas.openxmlformats.org/officeDocument/2006/relationships/queryTable" Target="../queryTables/queryTable284.xml"/><Relationship Id="rId198" Type="http://schemas.openxmlformats.org/officeDocument/2006/relationships/queryTable" Target="../queryTables/queryTable305.xml"/><Relationship Id="rId321" Type="http://schemas.openxmlformats.org/officeDocument/2006/relationships/queryTable" Target="../queryTables/queryTable428.xml"/><Relationship Id="rId342" Type="http://schemas.openxmlformats.org/officeDocument/2006/relationships/queryTable" Target="../queryTables/queryTable449.xml"/><Relationship Id="rId363" Type="http://schemas.openxmlformats.org/officeDocument/2006/relationships/queryTable" Target="../queryTables/queryTable470.xml"/><Relationship Id="rId384" Type="http://schemas.openxmlformats.org/officeDocument/2006/relationships/queryTable" Target="../queryTables/queryTable491.xml"/><Relationship Id="rId419" Type="http://schemas.openxmlformats.org/officeDocument/2006/relationships/queryTable" Target="../queryTables/queryTable526.xml"/><Relationship Id="rId202" Type="http://schemas.openxmlformats.org/officeDocument/2006/relationships/queryTable" Target="../queryTables/queryTable309.xml"/><Relationship Id="rId223" Type="http://schemas.openxmlformats.org/officeDocument/2006/relationships/queryTable" Target="../queryTables/queryTable330.xml"/><Relationship Id="rId244" Type="http://schemas.openxmlformats.org/officeDocument/2006/relationships/queryTable" Target="../queryTables/queryTable351.xml"/><Relationship Id="rId430" Type="http://schemas.openxmlformats.org/officeDocument/2006/relationships/queryTable" Target="../queryTables/queryTable537.xml"/><Relationship Id="rId18" Type="http://schemas.openxmlformats.org/officeDocument/2006/relationships/queryTable" Target="../queryTables/queryTable125.xml"/><Relationship Id="rId39" Type="http://schemas.openxmlformats.org/officeDocument/2006/relationships/queryTable" Target="../queryTables/queryTable146.xml"/><Relationship Id="rId265" Type="http://schemas.openxmlformats.org/officeDocument/2006/relationships/queryTable" Target="../queryTables/queryTable372.xml"/><Relationship Id="rId286" Type="http://schemas.openxmlformats.org/officeDocument/2006/relationships/queryTable" Target="../queryTables/queryTable393.xml"/><Relationship Id="rId50" Type="http://schemas.openxmlformats.org/officeDocument/2006/relationships/queryTable" Target="../queryTables/queryTable157.xml"/><Relationship Id="rId104" Type="http://schemas.openxmlformats.org/officeDocument/2006/relationships/queryTable" Target="../queryTables/queryTable211.xml"/><Relationship Id="rId125" Type="http://schemas.openxmlformats.org/officeDocument/2006/relationships/queryTable" Target="../queryTables/queryTable232.xml"/><Relationship Id="rId146" Type="http://schemas.openxmlformats.org/officeDocument/2006/relationships/queryTable" Target="../queryTables/queryTable253.xml"/><Relationship Id="rId167" Type="http://schemas.openxmlformats.org/officeDocument/2006/relationships/queryTable" Target="../queryTables/queryTable274.xml"/><Relationship Id="rId188" Type="http://schemas.openxmlformats.org/officeDocument/2006/relationships/queryTable" Target="../queryTables/queryTable295.xml"/><Relationship Id="rId311" Type="http://schemas.openxmlformats.org/officeDocument/2006/relationships/queryTable" Target="../queryTables/queryTable418.xml"/><Relationship Id="rId332" Type="http://schemas.openxmlformats.org/officeDocument/2006/relationships/queryTable" Target="../queryTables/queryTable439.xml"/><Relationship Id="rId353" Type="http://schemas.openxmlformats.org/officeDocument/2006/relationships/queryTable" Target="../queryTables/queryTable460.xml"/><Relationship Id="rId374" Type="http://schemas.openxmlformats.org/officeDocument/2006/relationships/queryTable" Target="../queryTables/queryTable481.xml"/><Relationship Id="rId395" Type="http://schemas.openxmlformats.org/officeDocument/2006/relationships/queryTable" Target="../queryTables/queryTable502.xml"/><Relationship Id="rId409" Type="http://schemas.openxmlformats.org/officeDocument/2006/relationships/queryTable" Target="../queryTables/queryTable516.xml"/><Relationship Id="rId71" Type="http://schemas.openxmlformats.org/officeDocument/2006/relationships/queryTable" Target="../queryTables/queryTable178.xml"/><Relationship Id="rId92" Type="http://schemas.openxmlformats.org/officeDocument/2006/relationships/queryTable" Target="../queryTables/queryTable199.xml"/><Relationship Id="rId213" Type="http://schemas.openxmlformats.org/officeDocument/2006/relationships/queryTable" Target="../queryTables/queryTable320.xml"/><Relationship Id="rId234" Type="http://schemas.openxmlformats.org/officeDocument/2006/relationships/queryTable" Target="../queryTables/queryTable341.xml"/><Relationship Id="rId420" Type="http://schemas.openxmlformats.org/officeDocument/2006/relationships/queryTable" Target="../queryTables/queryTable527.xml"/><Relationship Id="rId2" Type="http://schemas.openxmlformats.org/officeDocument/2006/relationships/queryTable" Target="../queryTables/queryTable109.xml"/><Relationship Id="rId29" Type="http://schemas.openxmlformats.org/officeDocument/2006/relationships/queryTable" Target="../queryTables/queryTable136.xml"/><Relationship Id="rId255" Type="http://schemas.openxmlformats.org/officeDocument/2006/relationships/queryTable" Target="../queryTables/queryTable362.xml"/><Relationship Id="rId276" Type="http://schemas.openxmlformats.org/officeDocument/2006/relationships/queryTable" Target="../queryTables/queryTable383.xml"/><Relationship Id="rId297" Type="http://schemas.openxmlformats.org/officeDocument/2006/relationships/queryTable" Target="../queryTables/queryTable404.xml"/><Relationship Id="rId40" Type="http://schemas.openxmlformats.org/officeDocument/2006/relationships/queryTable" Target="../queryTables/queryTable147.xml"/><Relationship Id="rId115" Type="http://schemas.openxmlformats.org/officeDocument/2006/relationships/queryTable" Target="../queryTables/queryTable222.xml"/><Relationship Id="rId136" Type="http://schemas.openxmlformats.org/officeDocument/2006/relationships/queryTable" Target="../queryTables/queryTable243.xml"/><Relationship Id="rId157" Type="http://schemas.openxmlformats.org/officeDocument/2006/relationships/queryTable" Target="../queryTables/queryTable264.xml"/><Relationship Id="rId178" Type="http://schemas.openxmlformats.org/officeDocument/2006/relationships/queryTable" Target="../queryTables/queryTable285.xml"/><Relationship Id="rId301" Type="http://schemas.openxmlformats.org/officeDocument/2006/relationships/queryTable" Target="../queryTables/queryTable408.xml"/><Relationship Id="rId322" Type="http://schemas.openxmlformats.org/officeDocument/2006/relationships/queryTable" Target="../queryTables/queryTable429.xml"/><Relationship Id="rId343" Type="http://schemas.openxmlformats.org/officeDocument/2006/relationships/queryTable" Target="../queryTables/queryTable450.xml"/><Relationship Id="rId364" Type="http://schemas.openxmlformats.org/officeDocument/2006/relationships/queryTable" Target="../queryTables/queryTable471.xml"/><Relationship Id="rId61" Type="http://schemas.openxmlformats.org/officeDocument/2006/relationships/queryTable" Target="../queryTables/queryTable168.xml"/><Relationship Id="rId82" Type="http://schemas.openxmlformats.org/officeDocument/2006/relationships/queryTable" Target="../queryTables/queryTable189.xml"/><Relationship Id="rId199" Type="http://schemas.openxmlformats.org/officeDocument/2006/relationships/queryTable" Target="../queryTables/queryTable306.xml"/><Relationship Id="rId203" Type="http://schemas.openxmlformats.org/officeDocument/2006/relationships/queryTable" Target="../queryTables/queryTable310.xml"/><Relationship Id="rId385" Type="http://schemas.openxmlformats.org/officeDocument/2006/relationships/queryTable" Target="../queryTables/queryTable492.xml"/><Relationship Id="rId19" Type="http://schemas.openxmlformats.org/officeDocument/2006/relationships/queryTable" Target="../queryTables/queryTable126.xml"/><Relationship Id="rId224" Type="http://schemas.openxmlformats.org/officeDocument/2006/relationships/queryTable" Target="../queryTables/queryTable331.xml"/><Relationship Id="rId245" Type="http://schemas.openxmlformats.org/officeDocument/2006/relationships/queryTable" Target="../queryTables/queryTable352.xml"/><Relationship Id="rId266" Type="http://schemas.openxmlformats.org/officeDocument/2006/relationships/queryTable" Target="../queryTables/queryTable373.xml"/><Relationship Id="rId287" Type="http://schemas.openxmlformats.org/officeDocument/2006/relationships/queryTable" Target="../queryTables/queryTable394.xml"/><Relationship Id="rId410" Type="http://schemas.openxmlformats.org/officeDocument/2006/relationships/queryTable" Target="../queryTables/queryTable517.xml"/><Relationship Id="rId431" Type="http://schemas.openxmlformats.org/officeDocument/2006/relationships/queryTable" Target="../queryTables/queryTable538.xml"/><Relationship Id="rId30" Type="http://schemas.openxmlformats.org/officeDocument/2006/relationships/queryTable" Target="../queryTables/queryTable137.xml"/><Relationship Id="rId105" Type="http://schemas.openxmlformats.org/officeDocument/2006/relationships/queryTable" Target="../queryTables/queryTable212.xml"/><Relationship Id="rId126" Type="http://schemas.openxmlformats.org/officeDocument/2006/relationships/queryTable" Target="../queryTables/queryTable233.xml"/><Relationship Id="rId147" Type="http://schemas.openxmlformats.org/officeDocument/2006/relationships/queryTable" Target="../queryTables/queryTable254.xml"/><Relationship Id="rId168" Type="http://schemas.openxmlformats.org/officeDocument/2006/relationships/queryTable" Target="../queryTables/queryTable275.xml"/><Relationship Id="rId312" Type="http://schemas.openxmlformats.org/officeDocument/2006/relationships/queryTable" Target="../queryTables/queryTable419.xml"/><Relationship Id="rId333" Type="http://schemas.openxmlformats.org/officeDocument/2006/relationships/queryTable" Target="../queryTables/queryTable440.xml"/><Relationship Id="rId354" Type="http://schemas.openxmlformats.org/officeDocument/2006/relationships/queryTable" Target="../queryTables/queryTable461.xml"/><Relationship Id="rId51" Type="http://schemas.openxmlformats.org/officeDocument/2006/relationships/queryTable" Target="../queryTables/queryTable158.xml"/><Relationship Id="rId72" Type="http://schemas.openxmlformats.org/officeDocument/2006/relationships/queryTable" Target="../queryTables/queryTable179.xml"/><Relationship Id="rId93" Type="http://schemas.openxmlformats.org/officeDocument/2006/relationships/queryTable" Target="../queryTables/queryTable200.xml"/><Relationship Id="rId189" Type="http://schemas.openxmlformats.org/officeDocument/2006/relationships/queryTable" Target="../queryTables/queryTable296.xml"/><Relationship Id="rId375" Type="http://schemas.openxmlformats.org/officeDocument/2006/relationships/queryTable" Target="../queryTables/queryTable482.xml"/><Relationship Id="rId396" Type="http://schemas.openxmlformats.org/officeDocument/2006/relationships/queryTable" Target="../queryTables/queryTable503.xml"/><Relationship Id="rId3" Type="http://schemas.openxmlformats.org/officeDocument/2006/relationships/queryTable" Target="../queryTables/queryTable110.xml"/><Relationship Id="rId214" Type="http://schemas.openxmlformats.org/officeDocument/2006/relationships/queryTable" Target="../queryTables/queryTable321.xml"/><Relationship Id="rId235" Type="http://schemas.openxmlformats.org/officeDocument/2006/relationships/queryTable" Target="../queryTables/queryTable342.xml"/><Relationship Id="rId256" Type="http://schemas.openxmlformats.org/officeDocument/2006/relationships/queryTable" Target="../queryTables/queryTable363.xml"/><Relationship Id="rId277" Type="http://schemas.openxmlformats.org/officeDocument/2006/relationships/queryTable" Target="../queryTables/queryTable384.xml"/><Relationship Id="rId298" Type="http://schemas.openxmlformats.org/officeDocument/2006/relationships/queryTable" Target="../queryTables/queryTable405.xml"/><Relationship Id="rId400" Type="http://schemas.openxmlformats.org/officeDocument/2006/relationships/queryTable" Target="../queryTables/queryTable507.xml"/><Relationship Id="rId421" Type="http://schemas.openxmlformats.org/officeDocument/2006/relationships/queryTable" Target="../queryTables/queryTable528.xml"/><Relationship Id="rId116" Type="http://schemas.openxmlformats.org/officeDocument/2006/relationships/queryTable" Target="../queryTables/queryTable223.xml"/><Relationship Id="rId137" Type="http://schemas.openxmlformats.org/officeDocument/2006/relationships/queryTable" Target="../queryTables/queryTable244.xml"/><Relationship Id="rId158" Type="http://schemas.openxmlformats.org/officeDocument/2006/relationships/queryTable" Target="../queryTables/queryTable265.xml"/><Relationship Id="rId302" Type="http://schemas.openxmlformats.org/officeDocument/2006/relationships/queryTable" Target="../queryTables/queryTable409.xml"/><Relationship Id="rId323" Type="http://schemas.openxmlformats.org/officeDocument/2006/relationships/queryTable" Target="../queryTables/queryTable430.xml"/><Relationship Id="rId344" Type="http://schemas.openxmlformats.org/officeDocument/2006/relationships/queryTable" Target="../queryTables/queryTable451.xml"/><Relationship Id="rId20" Type="http://schemas.openxmlformats.org/officeDocument/2006/relationships/queryTable" Target="../queryTables/queryTable127.xml"/><Relationship Id="rId41" Type="http://schemas.openxmlformats.org/officeDocument/2006/relationships/queryTable" Target="../queryTables/queryTable148.xml"/><Relationship Id="rId62" Type="http://schemas.openxmlformats.org/officeDocument/2006/relationships/queryTable" Target="../queryTables/queryTable169.xml"/><Relationship Id="rId83" Type="http://schemas.openxmlformats.org/officeDocument/2006/relationships/queryTable" Target="../queryTables/queryTable190.xml"/><Relationship Id="rId179" Type="http://schemas.openxmlformats.org/officeDocument/2006/relationships/queryTable" Target="../queryTables/queryTable286.xml"/><Relationship Id="rId365" Type="http://schemas.openxmlformats.org/officeDocument/2006/relationships/queryTable" Target="../queryTables/queryTable472.xml"/><Relationship Id="rId386" Type="http://schemas.openxmlformats.org/officeDocument/2006/relationships/queryTable" Target="../queryTables/queryTable493.xml"/><Relationship Id="rId190" Type="http://schemas.openxmlformats.org/officeDocument/2006/relationships/queryTable" Target="../queryTables/queryTable297.xml"/><Relationship Id="rId204" Type="http://schemas.openxmlformats.org/officeDocument/2006/relationships/queryTable" Target="../queryTables/queryTable311.xml"/><Relationship Id="rId225" Type="http://schemas.openxmlformats.org/officeDocument/2006/relationships/queryTable" Target="../queryTables/queryTable332.xml"/><Relationship Id="rId246" Type="http://schemas.openxmlformats.org/officeDocument/2006/relationships/queryTable" Target="../queryTables/queryTable353.xml"/><Relationship Id="rId267" Type="http://schemas.openxmlformats.org/officeDocument/2006/relationships/queryTable" Target="../queryTables/queryTable374.xml"/><Relationship Id="rId288" Type="http://schemas.openxmlformats.org/officeDocument/2006/relationships/queryTable" Target="../queryTables/queryTable395.xml"/><Relationship Id="rId411" Type="http://schemas.openxmlformats.org/officeDocument/2006/relationships/queryTable" Target="../queryTables/queryTable518.xml"/><Relationship Id="rId432" Type="http://schemas.openxmlformats.org/officeDocument/2006/relationships/queryTable" Target="../queryTables/queryTable539.xml"/><Relationship Id="rId106" Type="http://schemas.openxmlformats.org/officeDocument/2006/relationships/queryTable" Target="../queryTables/queryTable213.xml"/><Relationship Id="rId127" Type="http://schemas.openxmlformats.org/officeDocument/2006/relationships/queryTable" Target="../queryTables/queryTable234.xml"/><Relationship Id="rId313" Type="http://schemas.openxmlformats.org/officeDocument/2006/relationships/queryTable" Target="../queryTables/queryTable420.xml"/><Relationship Id="rId10" Type="http://schemas.openxmlformats.org/officeDocument/2006/relationships/queryTable" Target="../queryTables/queryTable117.xml"/><Relationship Id="rId31" Type="http://schemas.openxmlformats.org/officeDocument/2006/relationships/queryTable" Target="../queryTables/queryTable138.xml"/><Relationship Id="rId52" Type="http://schemas.openxmlformats.org/officeDocument/2006/relationships/queryTable" Target="../queryTables/queryTable159.xml"/><Relationship Id="rId73" Type="http://schemas.openxmlformats.org/officeDocument/2006/relationships/queryTable" Target="../queryTables/queryTable180.xml"/><Relationship Id="rId94" Type="http://schemas.openxmlformats.org/officeDocument/2006/relationships/queryTable" Target="../queryTables/queryTable201.xml"/><Relationship Id="rId148" Type="http://schemas.openxmlformats.org/officeDocument/2006/relationships/queryTable" Target="../queryTables/queryTable255.xml"/><Relationship Id="rId169" Type="http://schemas.openxmlformats.org/officeDocument/2006/relationships/queryTable" Target="../queryTables/queryTable276.xml"/><Relationship Id="rId334" Type="http://schemas.openxmlformats.org/officeDocument/2006/relationships/queryTable" Target="../queryTables/queryTable441.xml"/><Relationship Id="rId355" Type="http://schemas.openxmlformats.org/officeDocument/2006/relationships/queryTable" Target="../queryTables/queryTable462.xml"/><Relationship Id="rId376" Type="http://schemas.openxmlformats.org/officeDocument/2006/relationships/queryTable" Target="../queryTables/queryTable483.xml"/><Relationship Id="rId397" Type="http://schemas.openxmlformats.org/officeDocument/2006/relationships/queryTable" Target="../queryTables/queryTable504.xml"/><Relationship Id="rId4" Type="http://schemas.openxmlformats.org/officeDocument/2006/relationships/queryTable" Target="../queryTables/queryTable111.xml"/><Relationship Id="rId180" Type="http://schemas.openxmlformats.org/officeDocument/2006/relationships/queryTable" Target="../queryTables/queryTable287.xml"/><Relationship Id="rId215" Type="http://schemas.openxmlformats.org/officeDocument/2006/relationships/queryTable" Target="../queryTables/queryTable322.xml"/><Relationship Id="rId236" Type="http://schemas.openxmlformats.org/officeDocument/2006/relationships/queryTable" Target="../queryTables/queryTable343.xml"/><Relationship Id="rId257" Type="http://schemas.openxmlformats.org/officeDocument/2006/relationships/queryTable" Target="../queryTables/queryTable364.xml"/><Relationship Id="rId278" Type="http://schemas.openxmlformats.org/officeDocument/2006/relationships/queryTable" Target="../queryTables/queryTable385.xml"/><Relationship Id="rId401" Type="http://schemas.openxmlformats.org/officeDocument/2006/relationships/queryTable" Target="../queryTables/queryTable508.xml"/><Relationship Id="rId422" Type="http://schemas.openxmlformats.org/officeDocument/2006/relationships/queryTable" Target="../queryTables/queryTable529.xml"/><Relationship Id="rId303" Type="http://schemas.openxmlformats.org/officeDocument/2006/relationships/queryTable" Target="../queryTables/queryTable410.xml"/><Relationship Id="rId42" Type="http://schemas.openxmlformats.org/officeDocument/2006/relationships/queryTable" Target="../queryTables/queryTable149.xml"/><Relationship Id="rId84" Type="http://schemas.openxmlformats.org/officeDocument/2006/relationships/queryTable" Target="../queryTables/queryTable191.xml"/><Relationship Id="rId138" Type="http://schemas.openxmlformats.org/officeDocument/2006/relationships/queryTable" Target="../queryTables/queryTable245.xml"/><Relationship Id="rId345" Type="http://schemas.openxmlformats.org/officeDocument/2006/relationships/queryTable" Target="../queryTables/queryTable452.xml"/><Relationship Id="rId387" Type="http://schemas.openxmlformats.org/officeDocument/2006/relationships/queryTable" Target="../queryTables/queryTable494.xml"/><Relationship Id="rId191" Type="http://schemas.openxmlformats.org/officeDocument/2006/relationships/queryTable" Target="../queryTables/queryTable298.xml"/><Relationship Id="rId205" Type="http://schemas.openxmlformats.org/officeDocument/2006/relationships/queryTable" Target="../queryTables/queryTable312.xml"/><Relationship Id="rId247" Type="http://schemas.openxmlformats.org/officeDocument/2006/relationships/queryTable" Target="../queryTables/queryTable354.xml"/><Relationship Id="rId412" Type="http://schemas.openxmlformats.org/officeDocument/2006/relationships/queryTable" Target="../queryTables/queryTable519.xml"/><Relationship Id="rId107" Type="http://schemas.openxmlformats.org/officeDocument/2006/relationships/queryTable" Target="../queryTables/queryTable214.xml"/><Relationship Id="rId289" Type="http://schemas.openxmlformats.org/officeDocument/2006/relationships/queryTable" Target="../queryTables/queryTable396.xml"/><Relationship Id="rId11" Type="http://schemas.openxmlformats.org/officeDocument/2006/relationships/queryTable" Target="../queryTables/queryTable118.xml"/><Relationship Id="rId53" Type="http://schemas.openxmlformats.org/officeDocument/2006/relationships/queryTable" Target="../queryTables/queryTable160.xml"/><Relationship Id="rId149" Type="http://schemas.openxmlformats.org/officeDocument/2006/relationships/queryTable" Target="../queryTables/queryTable256.xml"/><Relationship Id="rId314" Type="http://schemas.openxmlformats.org/officeDocument/2006/relationships/queryTable" Target="../queryTables/queryTable421.xml"/><Relationship Id="rId356" Type="http://schemas.openxmlformats.org/officeDocument/2006/relationships/queryTable" Target="../queryTables/queryTable463.xml"/><Relationship Id="rId398" Type="http://schemas.openxmlformats.org/officeDocument/2006/relationships/queryTable" Target="../queryTables/queryTable505.xml"/><Relationship Id="rId95" Type="http://schemas.openxmlformats.org/officeDocument/2006/relationships/queryTable" Target="../queryTables/queryTable202.xml"/><Relationship Id="rId160" Type="http://schemas.openxmlformats.org/officeDocument/2006/relationships/queryTable" Target="../queryTables/queryTable267.xml"/><Relationship Id="rId216" Type="http://schemas.openxmlformats.org/officeDocument/2006/relationships/queryTable" Target="../queryTables/queryTable323.xml"/><Relationship Id="rId423" Type="http://schemas.openxmlformats.org/officeDocument/2006/relationships/queryTable" Target="../queryTables/queryTable530.xml"/><Relationship Id="rId258" Type="http://schemas.openxmlformats.org/officeDocument/2006/relationships/queryTable" Target="../queryTables/queryTable365.xml"/><Relationship Id="rId22" Type="http://schemas.openxmlformats.org/officeDocument/2006/relationships/queryTable" Target="../queryTables/queryTable129.xml"/><Relationship Id="rId64" Type="http://schemas.openxmlformats.org/officeDocument/2006/relationships/queryTable" Target="../queryTables/queryTable171.xml"/><Relationship Id="rId118" Type="http://schemas.openxmlformats.org/officeDocument/2006/relationships/queryTable" Target="../queryTables/queryTable225.xml"/><Relationship Id="rId325" Type="http://schemas.openxmlformats.org/officeDocument/2006/relationships/queryTable" Target="../queryTables/queryTable432.xml"/><Relationship Id="rId367" Type="http://schemas.openxmlformats.org/officeDocument/2006/relationships/queryTable" Target="../queryTables/queryTable474.xml"/><Relationship Id="rId171" Type="http://schemas.openxmlformats.org/officeDocument/2006/relationships/queryTable" Target="../queryTables/queryTable278.xml"/><Relationship Id="rId227" Type="http://schemas.openxmlformats.org/officeDocument/2006/relationships/queryTable" Target="../queryTables/queryTable334.xml"/></Relationships>
</file>

<file path=xl/worksheets/_rels/sheet24.xml.rels><?xml version="1.0" encoding="UTF-8" standalone="yes"?>
<Relationships xmlns="http://schemas.openxmlformats.org/package/2006/relationships"><Relationship Id="rId3" Type="http://schemas.openxmlformats.org/officeDocument/2006/relationships/queryTable" Target="../queryTables/queryTable545.xml"/><Relationship Id="rId7" Type="http://schemas.openxmlformats.org/officeDocument/2006/relationships/queryTable" Target="../queryTables/queryTable549.xml"/><Relationship Id="rId2" Type="http://schemas.openxmlformats.org/officeDocument/2006/relationships/queryTable" Target="../queryTables/queryTable544.xml"/><Relationship Id="rId1" Type="http://schemas.openxmlformats.org/officeDocument/2006/relationships/printerSettings" Target="../printerSettings/printerSettings24.bin"/><Relationship Id="rId6" Type="http://schemas.openxmlformats.org/officeDocument/2006/relationships/queryTable" Target="../queryTables/queryTable548.xml"/><Relationship Id="rId5" Type="http://schemas.openxmlformats.org/officeDocument/2006/relationships/queryTable" Target="../queryTables/queryTable547.xml"/><Relationship Id="rId4" Type="http://schemas.openxmlformats.org/officeDocument/2006/relationships/queryTable" Target="../queryTables/queryTable546.xml"/></Relationships>
</file>

<file path=xl/worksheets/_rels/sheet25.xml.rels><?xml version="1.0" encoding="UTF-8" standalone="yes"?>
<Relationships xmlns="http://schemas.openxmlformats.org/package/2006/relationships"><Relationship Id="rId3" Type="http://schemas.openxmlformats.org/officeDocument/2006/relationships/queryTable" Target="../queryTables/queryTable551.xml"/><Relationship Id="rId7" Type="http://schemas.openxmlformats.org/officeDocument/2006/relationships/queryTable" Target="../queryTables/queryTable555.xml"/><Relationship Id="rId2" Type="http://schemas.openxmlformats.org/officeDocument/2006/relationships/queryTable" Target="../queryTables/queryTable550.xml"/><Relationship Id="rId1" Type="http://schemas.openxmlformats.org/officeDocument/2006/relationships/printerSettings" Target="../printerSettings/printerSettings25.bin"/><Relationship Id="rId6" Type="http://schemas.openxmlformats.org/officeDocument/2006/relationships/queryTable" Target="../queryTables/queryTable554.xml"/><Relationship Id="rId5" Type="http://schemas.openxmlformats.org/officeDocument/2006/relationships/queryTable" Target="../queryTables/queryTable553.xml"/><Relationship Id="rId4" Type="http://schemas.openxmlformats.org/officeDocument/2006/relationships/queryTable" Target="../queryTables/queryTable55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queryTable" Target="../queryTables/queryTable557.xml"/><Relationship Id="rId7" Type="http://schemas.openxmlformats.org/officeDocument/2006/relationships/queryTable" Target="../queryTables/queryTable561.xml"/><Relationship Id="rId2" Type="http://schemas.openxmlformats.org/officeDocument/2006/relationships/queryTable" Target="../queryTables/queryTable556.xml"/><Relationship Id="rId1" Type="http://schemas.openxmlformats.org/officeDocument/2006/relationships/printerSettings" Target="../printerSettings/printerSettings27.bin"/><Relationship Id="rId6" Type="http://schemas.openxmlformats.org/officeDocument/2006/relationships/queryTable" Target="../queryTables/queryTable560.xml"/><Relationship Id="rId5" Type="http://schemas.openxmlformats.org/officeDocument/2006/relationships/queryTable" Target="../queryTables/queryTable559.xml"/><Relationship Id="rId4" Type="http://schemas.openxmlformats.org/officeDocument/2006/relationships/queryTable" Target="../queryTables/queryTable558.xml"/></Relationships>
</file>

<file path=xl/worksheets/_rels/sheet28.xml.rels><?xml version="1.0" encoding="UTF-8" standalone="yes"?>
<Relationships xmlns="http://schemas.openxmlformats.org/package/2006/relationships"><Relationship Id="rId3" Type="http://schemas.openxmlformats.org/officeDocument/2006/relationships/queryTable" Target="../queryTables/queryTable563.xml"/><Relationship Id="rId7" Type="http://schemas.openxmlformats.org/officeDocument/2006/relationships/queryTable" Target="../queryTables/queryTable567.xml"/><Relationship Id="rId2" Type="http://schemas.openxmlformats.org/officeDocument/2006/relationships/queryTable" Target="../queryTables/queryTable562.xml"/><Relationship Id="rId1" Type="http://schemas.openxmlformats.org/officeDocument/2006/relationships/printerSettings" Target="../printerSettings/printerSettings28.bin"/><Relationship Id="rId6" Type="http://schemas.openxmlformats.org/officeDocument/2006/relationships/queryTable" Target="../queryTables/queryTable566.xml"/><Relationship Id="rId5" Type="http://schemas.openxmlformats.org/officeDocument/2006/relationships/queryTable" Target="../queryTables/queryTable565.xml"/><Relationship Id="rId4" Type="http://schemas.openxmlformats.org/officeDocument/2006/relationships/queryTable" Target="../queryTables/queryTable564.xml"/></Relationships>
</file>

<file path=xl/worksheets/_rels/sheet29.xml.rels><?xml version="1.0" encoding="UTF-8" standalone="yes"?>
<Relationships xmlns="http://schemas.openxmlformats.org/package/2006/relationships"><Relationship Id="rId3" Type="http://schemas.openxmlformats.org/officeDocument/2006/relationships/queryTable" Target="../queryTables/queryTable569.xml"/><Relationship Id="rId7" Type="http://schemas.openxmlformats.org/officeDocument/2006/relationships/queryTable" Target="../queryTables/queryTable573.xml"/><Relationship Id="rId2" Type="http://schemas.openxmlformats.org/officeDocument/2006/relationships/queryTable" Target="../queryTables/queryTable568.xml"/><Relationship Id="rId1" Type="http://schemas.openxmlformats.org/officeDocument/2006/relationships/printerSettings" Target="../printerSettings/printerSettings29.bin"/><Relationship Id="rId6" Type="http://schemas.openxmlformats.org/officeDocument/2006/relationships/queryTable" Target="../queryTables/queryTable572.xml"/><Relationship Id="rId5" Type="http://schemas.openxmlformats.org/officeDocument/2006/relationships/queryTable" Target="../queryTables/queryTable571.xml"/><Relationship Id="rId4" Type="http://schemas.openxmlformats.org/officeDocument/2006/relationships/queryTable" Target="../queryTables/queryTable57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queryTable" Target="../queryTables/queryTable575.xml"/><Relationship Id="rId7" Type="http://schemas.openxmlformats.org/officeDocument/2006/relationships/queryTable" Target="../queryTables/queryTable579.xml"/><Relationship Id="rId2" Type="http://schemas.openxmlformats.org/officeDocument/2006/relationships/queryTable" Target="../queryTables/queryTable574.xml"/><Relationship Id="rId1" Type="http://schemas.openxmlformats.org/officeDocument/2006/relationships/printerSettings" Target="../printerSettings/printerSettings30.bin"/><Relationship Id="rId6" Type="http://schemas.openxmlformats.org/officeDocument/2006/relationships/queryTable" Target="../queryTables/queryTable578.xml"/><Relationship Id="rId5" Type="http://schemas.openxmlformats.org/officeDocument/2006/relationships/queryTable" Target="../queryTables/queryTable577.xml"/><Relationship Id="rId4" Type="http://schemas.openxmlformats.org/officeDocument/2006/relationships/queryTable" Target="../queryTables/queryTable576.xml"/></Relationships>
</file>

<file path=xl/worksheets/_rels/sheet31.xml.rels><?xml version="1.0" encoding="UTF-8" standalone="yes"?>
<Relationships xmlns="http://schemas.openxmlformats.org/package/2006/relationships"><Relationship Id="rId8" Type="http://schemas.openxmlformats.org/officeDocument/2006/relationships/queryTable" Target="../queryTables/queryTable586.xml"/><Relationship Id="rId13" Type="http://schemas.openxmlformats.org/officeDocument/2006/relationships/queryTable" Target="../queryTables/queryTable591.xml"/><Relationship Id="rId3" Type="http://schemas.openxmlformats.org/officeDocument/2006/relationships/queryTable" Target="../queryTables/queryTable581.xml"/><Relationship Id="rId7" Type="http://schemas.openxmlformats.org/officeDocument/2006/relationships/queryTable" Target="../queryTables/queryTable585.xml"/><Relationship Id="rId12" Type="http://schemas.openxmlformats.org/officeDocument/2006/relationships/queryTable" Target="../queryTables/queryTable590.xml"/><Relationship Id="rId2" Type="http://schemas.openxmlformats.org/officeDocument/2006/relationships/queryTable" Target="../queryTables/queryTable580.xml"/><Relationship Id="rId1" Type="http://schemas.openxmlformats.org/officeDocument/2006/relationships/printerSettings" Target="../printerSettings/printerSettings31.bin"/><Relationship Id="rId6" Type="http://schemas.openxmlformats.org/officeDocument/2006/relationships/queryTable" Target="../queryTables/queryTable584.xml"/><Relationship Id="rId11" Type="http://schemas.openxmlformats.org/officeDocument/2006/relationships/queryTable" Target="../queryTables/queryTable589.xml"/><Relationship Id="rId5" Type="http://schemas.openxmlformats.org/officeDocument/2006/relationships/queryTable" Target="../queryTables/queryTable583.xml"/><Relationship Id="rId10" Type="http://schemas.openxmlformats.org/officeDocument/2006/relationships/queryTable" Target="../queryTables/queryTable588.xml"/><Relationship Id="rId4" Type="http://schemas.openxmlformats.org/officeDocument/2006/relationships/queryTable" Target="../queryTables/queryTable582.xml"/><Relationship Id="rId9" Type="http://schemas.openxmlformats.org/officeDocument/2006/relationships/queryTable" Target="../queryTables/queryTable587.xml"/></Relationships>
</file>

<file path=xl/worksheets/_rels/sheet32.xml.rels><?xml version="1.0" encoding="UTF-8" standalone="yes"?>
<Relationships xmlns="http://schemas.openxmlformats.org/package/2006/relationships"><Relationship Id="rId117" Type="http://schemas.openxmlformats.org/officeDocument/2006/relationships/queryTable" Target="../queryTables/queryTable707.xml"/><Relationship Id="rId299" Type="http://schemas.openxmlformats.org/officeDocument/2006/relationships/queryTable" Target="../queryTables/queryTable889.xml"/><Relationship Id="rId21" Type="http://schemas.openxmlformats.org/officeDocument/2006/relationships/queryTable" Target="../queryTables/queryTable611.xml"/><Relationship Id="rId63" Type="http://schemas.openxmlformats.org/officeDocument/2006/relationships/queryTable" Target="../queryTables/queryTable653.xml"/><Relationship Id="rId159" Type="http://schemas.openxmlformats.org/officeDocument/2006/relationships/queryTable" Target="../queryTables/queryTable749.xml"/><Relationship Id="rId324" Type="http://schemas.openxmlformats.org/officeDocument/2006/relationships/queryTable" Target="../queryTables/queryTable914.xml"/><Relationship Id="rId366" Type="http://schemas.openxmlformats.org/officeDocument/2006/relationships/queryTable" Target="../queryTables/queryTable956.xml"/><Relationship Id="rId170" Type="http://schemas.openxmlformats.org/officeDocument/2006/relationships/queryTable" Target="../queryTables/queryTable760.xml"/><Relationship Id="rId226" Type="http://schemas.openxmlformats.org/officeDocument/2006/relationships/queryTable" Target="../queryTables/queryTable816.xml"/><Relationship Id="rId433" Type="http://schemas.openxmlformats.org/officeDocument/2006/relationships/queryTable" Target="../queryTables/queryTable1023.xml"/><Relationship Id="rId268" Type="http://schemas.openxmlformats.org/officeDocument/2006/relationships/queryTable" Target="../queryTables/queryTable858.xml"/><Relationship Id="rId32" Type="http://schemas.openxmlformats.org/officeDocument/2006/relationships/queryTable" Target="../queryTables/queryTable622.xml"/><Relationship Id="rId74" Type="http://schemas.openxmlformats.org/officeDocument/2006/relationships/queryTable" Target="../queryTables/queryTable664.xml"/><Relationship Id="rId128" Type="http://schemas.openxmlformats.org/officeDocument/2006/relationships/queryTable" Target="../queryTables/queryTable718.xml"/><Relationship Id="rId335" Type="http://schemas.openxmlformats.org/officeDocument/2006/relationships/queryTable" Target="../queryTables/queryTable925.xml"/><Relationship Id="rId377" Type="http://schemas.openxmlformats.org/officeDocument/2006/relationships/queryTable" Target="../queryTables/queryTable967.xml"/><Relationship Id="rId5" Type="http://schemas.openxmlformats.org/officeDocument/2006/relationships/queryTable" Target="../queryTables/queryTable595.xml"/><Relationship Id="rId181" Type="http://schemas.openxmlformats.org/officeDocument/2006/relationships/queryTable" Target="../queryTables/queryTable771.xml"/><Relationship Id="rId237" Type="http://schemas.openxmlformats.org/officeDocument/2006/relationships/queryTable" Target="../queryTables/queryTable827.xml"/><Relationship Id="rId402" Type="http://schemas.openxmlformats.org/officeDocument/2006/relationships/queryTable" Target="../queryTables/queryTable992.xml"/><Relationship Id="rId279" Type="http://schemas.openxmlformats.org/officeDocument/2006/relationships/queryTable" Target="../queryTables/queryTable869.xml"/><Relationship Id="rId444" Type="http://schemas.openxmlformats.org/officeDocument/2006/relationships/queryTable" Target="../queryTables/queryTable1034.xml"/><Relationship Id="rId43" Type="http://schemas.openxmlformats.org/officeDocument/2006/relationships/queryTable" Target="../queryTables/queryTable633.xml"/><Relationship Id="rId139" Type="http://schemas.openxmlformats.org/officeDocument/2006/relationships/queryTable" Target="../queryTables/queryTable729.xml"/><Relationship Id="rId290" Type="http://schemas.openxmlformats.org/officeDocument/2006/relationships/queryTable" Target="../queryTables/queryTable880.xml"/><Relationship Id="rId304" Type="http://schemas.openxmlformats.org/officeDocument/2006/relationships/queryTable" Target="../queryTables/queryTable894.xml"/><Relationship Id="rId346" Type="http://schemas.openxmlformats.org/officeDocument/2006/relationships/queryTable" Target="../queryTables/queryTable936.xml"/><Relationship Id="rId388" Type="http://schemas.openxmlformats.org/officeDocument/2006/relationships/queryTable" Target="../queryTables/queryTable978.xml"/><Relationship Id="rId85" Type="http://schemas.openxmlformats.org/officeDocument/2006/relationships/queryTable" Target="../queryTables/queryTable675.xml"/><Relationship Id="rId150" Type="http://schemas.openxmlformats.org/officeDocument/2006/relationships/queryTable" Target="../queryTables/queryTable740.xml"/><Relationship Id="rId192" Type="http://schemas.openxmlformats.org/officeDocument/2006/relationships/queryTable" Target="../queryTables/queryTable782.xml"/><Relationship Id="rId206" Type="http://schemas.openxmlformats.org/officeDocument/2006/relationships/queryTable" Target="../queryTables/queryTable796.xml"/><Relationship Id="rId413" Type="http://schemas.openxmlformats.org/officeDocument/2006/relationships/queryTable" Target="../queryTables/queryTable1003.xml"/><Relationship Id="rId248" Type="http://schemas.openxmlformats.org/officeDocument/2006/relationships/queryTable" Target="../queryTables/queryTable838.xml"/><Relationship Id="rId12" Type="http://schemas.openxmlformats.org/officeDocument/2006/relationships/queryTable" Target="../queryTables/queryTable602.xml"/><Relationship Id="rId108" Type="http://schemas.openxmlformats.org/officeDocument/2006/relationships/queryTable" Target="../queryTables/queryTable698.xml"/><Relationship Id="rId315" Type="http://schemas.openxmlformats.org/officeDocument/2006/relationships/queryTable" Target="../queryTables/queryTable905.xml"/><Relationship Id="rId357" Type="http://schemas.openxmlformats.org/officeDocument/2006/relationships/queryTable" Target="../queryTables/queryTable947.xml"/><Relationship Id="rId54" Type="http://schemas.openxmlformats.org/officeDocument/2006/relationships/queryTable" Target="../queryTables/queryTable644.xml"/><Relationship Id="rId75" Type="http://schemas.openxmlformats.org/officeDocument/2006/relationships/queryTable" Target="../queryTables/queryTable665.xml"/><Relationship Id="rId96" Type="http://schemas.openxmlformats.org/officeDocument/2006/relationships/queryTable" Target="../queryTables/queryTable686.xml"/><Relationship Id="rId140" Type="http://schemas.openxmlformats.org/officeDocument/2006/relationships/queryTable" Target="../queryTables/queryTable730.xml"/><Relationship Id="rId161" Type="http://schemas.openxmlformats.org/officeDocument/2006/relationships/queryTable" Target="../queryTables/queryTable751.xml"/><Relationship Id="rId182" Type="http://schemas.openxmlformats.org/officeDocument/2006/relationships/queryTable" Target="../queryTables/queryTable772.xml"/><Relationship Id="rId217" Type="http://schemas.openxmlformats.org/officeDocument/2006/relationships/queryTable" Target="../queryTables/queryTable807.xml"/><Relationship Id="rId378" Type="http://schemas.openxmlformats.org/officeDocument/2006/relationships/queryTable" Target="../queryTables/queryTable968.xml"/><Relationship Id="rId399" Type="http://schemas.openxmlformats.org/officeDocument/2006/relationships/queryTable" Target="../queryTables/queryTable989.xml"/><Relationship Id="rId403" Type="http://schemas.openxmlformats.org/officeDocument/2006/relationships/queryTable" Target="../queryTables/queryTable993.xml"/><Relationship Id="rId6" Type="http://schemas.openxmlformats.org/officeDocument/2006/relationships/queryTable" Target="../queryTables/queryTable596.xml"/><Relationship Id="rId238" Type="http://schemas.openxmlformats.org/officeDocument/2006/relationships/queryTable" Target="../queryTables/queryTable828.xml"/><Relationship Id="rId259" Type="http://schemas.openxmlformats.org/officeDocument/2006/relationships/queryTable" Target="../queryTables/queryTable849.xml"/><Relationship Id="rId424" Type="http://schemas.openxmlformats.org/officeDocument/2006/relationships/queryTable" Target="../queryTables/queryTable1014.xml"/><Relationship Id="rId445" Type="http://schemas.openxmlformats.org/officeDocument/2006/relationships/queryTable" Target="../queryTables/queryTable1035.xml"/><Relationship Id="rId23" Type="http://schemas.openxmlformats.org/officeDocument/2006/relationships/queryTable" Target="../queryTables/queryTable613.xml"/><Relationship Id="rId119" Type="http://schemas.openxmlformats.org/officeDocument/2006/relationships/queryTable" Target="../queryTables/queryTable709.xml"/><Relationship Id="rId270" Type="http://schemas.openxmlformats.org/officeDocument/2006/relationships/queryTable" Target="../queryTables/queryTable860.xml"/><Relationship Id="rId291" Type="http://schemas.openxmlformats.org/officeDocument/2006/relationships/queryTable" Target="../queryTables/queryTable881.xml"/><Relationship Id="rId305" Type="http://schemas.openxmlformats.org/officeDocument/2006/relationships/queryTable" Target="../queryTables/queryTable895.xml"/><Relationship Id="rId326" Type="http://schemas.openxmlformats.org/officeDocument/2006/relationships/queryTable" Target="../queryTables/queryTable916.xml"/><Relationship Id="rId347" Type="http://schemas.openxmlformats.org/officeDocument/2006/relationships/queryTable" Target="../queryTables/queryTable937.xml"/><Relationship Id="rId44" Type="http://schemas.openxmlformats.org/officeDocument/2006/relationships/queryTable" Target="../queryTables/queryTable634.xml"/><Relationship Id="rId65" Type="http://schemas.openxmlformats.org/officeDocument/2006/relationships/queryTable" Target="../queryTables/queryTable655.xml"/><Relationship Id="rId86" Type="http://schemas.openxmlformats.org/officeDocument/2006/relationships/queryTable" Target="../queryTables/queryTable676.xml"/><Relationship Id="rId130" Type="http://schemas.openxmlformats.org/officeDocument/2006/relationships/queryTable" Target="../queryTables/queryTable720.xml"/><Relationship Id="rId151" Type="http://schemas.openxmlformats.org/officeDocument/2006/relationships/queryTable" Target="../queryTables/queryTable741.xml"/><Relationship Id="rId368" Type="http://schemas.openxmlformats.org/officeDocument/2006/relationships/queryTable" Target="../queryTables/queryTable958.xml"/><Relationship Id="rId389" Type="http://schemas.openxmlformats.org/officeDocument/2006/relationships/queryTable" Target="../queryTables/queryTable979.xml"/><Relationship Id="rId172" Type="http://schemas.openxmlformats.org/officeDocument/2006/relationships/queryTable" Target="../queryTables/queryTable762.xml"/><Relationship Id="rId193" Type="http://schemas.openxmlformats.org/officeDocument/2006/relationships/queryTable" Target="../queryTables/queryTable783.xml"/><Relationship Id="rId207" Type="http://schemas.openxmlformats.org/officeDocument/2006/relationships/queryTable" Target="../queryTables/queryTable797.xml"/><Relationship Id="rId228" Type="http://schemas.openxmlformats.org/officeDocument/2006/relationships/queryTable" Target="../queryTables/queryTable818.xml"/><Relationship Id="rId249" Type="http://schemas.openxmlformats.org/officeDocument/2006/relationships/queryTable" Target="../queryTables/queryTable839.xml"/><Relationship Id="rId414" Type="http://schemas.openxmlformats.org/officeDocument/2006/relationships/queryTable" Target="../queryTables/queryTable1004.xml"/><Relationship Id="rId435" Type="http://schemas.openxmlformats.org/officeDocument/2006/relationships/queryTable" Target="../queryTables/queryTable1025.xml"/><Relationship Id="rId13" Type="http://schemas.openxmlformats.org/officeDocument/2006/relationships/queryTable" Target="../queryTables/queryTable603.xml"/><Relationship Id="rId109" Type="http://schemas.openxmlformats.org/officeDocument/2006/relationships/queryTable" Target="../queryTables/queryTable699.xml"/><Relationship Id="rId260" Type="http://schemas.openxmlformats.org/officeDocument/2006/relationships/queryTable" Target="../queryTables/queryTable850.xml"/><Relationship Id="rId281" Type="http://schemas.openxmlformats.org/officeDocument/2006/relationships/queryTable" Target="../queryTables/queryTable871.xml"/><Relationship Id="rId316" Type="http://schemas.openxmlformats.org/officeDocument/2006/relationships/queryTable" Target="../queryTables/queryTable906.xml"/><Relationship Id="rId337" Type="http://schemas.openxmlformats.org/officeDocument/2006/relationships/queryTable" Target="../queryTables/queryTable927.xml"/><Relationship Id="rId34" Type="http://schemas.openxmlformats.org/officeDocument/2006/relationships/queryTable" Target="../queryTables/queryTable624.xml"/><Relationship Id="rId55" Type="http://schemas.openxmlformats.org/officeDocument/2006/relationships/queryTable" Target="../queryTables/queryTable645.xml"/><Relationship Id="rId76" Type="http://schemas.openxmlformats.org/officeDocument/2006/relationships/queryTable" Target="../queryTables/queryTable666.xml"/><Relationship Id="rId97" Type="http://schemas.openxmlformats.org/officeDocument/2006/relationships/queryTable" Target="../queryTables/queryTable687.xml"/><Relationship Id="rId120" Type="http://schemas.openxmlformats.org/officeDocument/2006/relationships/queryTable" Target="../queryTables/queryTable710.xml"/><Relationship Id="rId141" Type="http://schemas.openxmlformats.org/officeDocument/2006/relationships/queryTable" Target="../queryTables/queryTable731.xml"/><Relationship Id="rId358" Type="http://schemas.openxmlformats.org/officeDocument/2006/relationships/queryTable" Target="../queryTables/queryTable948.xml"/><Relationship Id="rId379" Type="http://schemas.openxmlformats.org/officeDocument/2006/relationships/queryTable" Target="../queryTables/queryTable969.xml"/><Relationship Id="rId7" Type="http://schemas.openxmlformats.org/officeDocument/2006/relationships/queryTable" Target="../queryTables/queryTable597.xml"/><Relationship Id="rId162" Type="http://schemas.openxmlformats.org/officeDocument/2006/relationships/queryTable" Target="../queryTables/queryTable752.xml"/><Relationship Id="rId183" Type="http://schemas.openxmlformats.org/officeDocument/2006/relationships/queryTable" Target="../queryTables/queryTable773.xml"/><Relationship Id="rId218" Type="http://schemas.openxmlformats.org/officeDocument/2006/relationships/queryTable" Target="../queryTables/queryTable808.xml"/><Relationship Id="rId239" Type="http://schemas.openxmlformats.org/officeDocument/2006/relationships/queryTable" Target="../queryTables/queryTable829.xml"/><Relationship Id="rId390" Type="http://schemas.openxmlformats.org/officeDocument/2006/relationships/queryTable" Target="../queryTables/queryTable980.xml"/><Relationship Id="rId404" Type="http://schemas.openxmlformats.org/officeDocument/2006/relationships/queryTable" Target="../queryTables/queryTable994.xml"/><Relationship Id="rId425" Type="http://schemas.openxmlformats.org/officeDocument/2006/relationships/queryTable" Target="../queryTables/queryTable1015.xml"/><Relationship Id="rId250" Type="http://schemas.openxmlformats.org/officeDocument/2006/relationships/queryTable" Target="../queryTables/queryTable840.xml"/><Relationship Id="rId271" Type="http://schemas.openxmlformats.org/officeDocument/2006/relationships/queryTable" Target="../queryTables/queryTable861.xml"/><Relationship Id="rId292" Type="http://schemas.openxmlformats.org/officeDocument/2006/relationships/queryTable" Target="../queryTables/queryTable882.xml"/><Relationship Id="rId306" Type="http://schemas.openxmlformats.org/officeDocument/2006/relationships/queryTable" Target="../queryTables/queryTable896.xml"/><Relationship Id="rId24" Type="http://schemas.openxmlformats.org/officeDocument/2006/relationships/queryTable" Target="../queryTables/queryTable614.xml"/><Relationship Id="rId45" Type="http://schemas.openxmlformats.org/officeDocument/2006/relationships/queryTable" Target="../queryTables/queryTable635.xml"/><Relationship Id="rId66" Type="http://schemas.openxmlformats.org/officeDocument/2006/relationships/queryTable" Target="../queryTables/queryTable656.xml"/><Relationship Id="rId87" Type="http://schemas.openxmlformats.org/officeDocument/2006/relationships/queryTable" Target="../queryTables/queryTable677.xml"/><Relationship Id="rId110" Type="http://schemas.openxmlformats.org/officeDocument/2006/relationships/queryTable" Target="../queryTables/queryTable700.xml"/><Relationship Id="rId131" Type="http://schemas.openxmlformats.org/officeDocument/2006/relationships/queryTable" Target="../queryTables/queryTable721.xml"/><Relationship Id="rId327" Type="http://schemas.openxmlformats.org/officeDocument/2006/relationships/queryTable" Target="../queryTables/queryTable917.xml"/><Relationship Id="rId348" Type="http://schemas.openxmlformats.org/officeDocument/2006/relationships/queryTable" Target="../queryTables/queryTable938.xml"/><Relationship Id="rId369" Type="http://schemas.openxmlformats.org/officeDocument/2006/relationships/queryTable" Target="../queryTables/queryTable959.xml"/><Relationship Id="rId152" Type="http://schemas.openxmlformats.org/officeDocument/2006/relationships/queryTable" Target="../queryTables/queryTable742.xml"/><Relationship Id="rId173" Type="http://schemas.openxmlformats.org/officeDocument/2006/relationships/queryTable" Target="../queryTables/queryTable763.xml"/><Relationship Id="rId194" Type="http://schemas.openxmlformats.org/officeDocument/2006/relationships/queryTable" Target="../queryTables/queryTable784.xml"/><Relationship Id="rId208" Type="http://schemas.openxmlformats.org/officeDocument/2006/relationships/queryTable" Target="../queryTables/queryTable798.xml"/><Relationship Id="rId229" Type="http://schemas.openxmlformats.org/officeDocument/2006/relationships/queryTable" Target="../queryTables/queryTable819.xml"/><Relationship Id="rId380" Type="http://schemas.openxmlformats.org/officeDocument/2006/relationships/queryTable" Target="../queryTables/queryTable970.xml"/><Relationship Id="rId415" Type="http://schemas.openxmlformats.org/officeDocument/2006/relationships/queryTable" Target="../queryTables/queryTable1005.xml"/><Relationship Id="rId436" Type="http://schemas.openxmlformats.org/officeDocument/2006/relationships/queryTable" Target="../queryTables/queryTable1026.xml"/><Relationship Id="rId240" Type="http://schemas.openxmlformats.org/officeDocument/2006/relationships/queryTable" Target="../queryTables/queryTable830.xml"/><Relationship Id="rId261" Type="http://schemas.openxmlformats.org/officeDocument/2006/relationships/queryTable" Target="../queryTables/queryTable851.xml"/><Relationship Id="rId14" Type="http://schemas.openxmlformats.org/officeDocument/2006/relationships/queryTable" Target="../queryTables/queryTable604.xml"/><Relationship Id="rId35" Type="http://schemas.openxmlformats.org/officeDocument/2006/relationships/queryTable" Target="../queryTables/queryTable625.xml"/><Relationship Id="rId56" Type="http://schemas.openxmlformats.org/officeDocument/2006/relationships/queryTable" Target="../queryTables/queryTable646.xml"/><Relationship Id="rId77" Type="http://schemas.openxmlformats.org/officeDocument/2006/relationships/queryTable" Target="../queryTables/queryTable667.xml"/><Relationship Id="rId100" Type="http://schemas.openxmlformats.org/officeDocument/2006/relationships/queryTable" Target="../queryTables/queryTable690.xml"/><Relationship Id="rId282" Type="http://schemas.openxmlformats.org/officeDocument/2006/relationships/queryTable" Target="../queryTables/queryTable872.xml"/><Relationship Id="rId317" Type="http://schemas.openxmlformats.org/officeDocument/2006/relationships/queryTable" Target="../queryTables/queryTable907.xml"/><Relationship Id="rId338" Type="http://schemas.openxmlformats.org/officeDocument/2006/relationships/queryTable" Target="../queryTables/queryTable928.xml"/><Relationship Id="rId359" Type="http://schemas.openxmlformats.org/officeDocument/2006/relationships/queryTable" Target="../queryTables/queryTable949.xml"/><Relationship Id="rId8" Type="http://schemas.openxmlformats.org/officeDocument/2006/relationships/queryTable" Target="../queryTables/queryTable598.xml"/><Relationship Id="rId98" Type="http://schemas.openxmlformats.org/officeDocument/2006/relationships/queryTable" Target="../queryTables/queryTable688.xml"/><Relationship Id="rId121" Type="http://schemas.openxmlformats.org/officeDocument/2006/relationships/queryTable" Target="../queryTables/queryTable711.xml"/><Relationship Id="rId142" Type="http://schemas.openxmlformats.org/officeDocument/2006/relationships/queryTable" Target="../queryTables/queryTable732.xml"/><Relationship Id="rId163" Type="http://schemas.openxmlformats.org/officeDocument/2006/relationships/queryTable" Target="../queryTables/queryTable753.xml"/><Relationship Id="rId184" Type="http://schemas.openxmlformats.org/officeDocument/2006/relationships/queryTable" Target="../queryTables/queryTable774.xml"/><Relationship Id="rId219" Type="http://schemas.openxmlformats.org/officeDocument/2006/relationships/queryTable" Target="../queryTables/queryTable809.xml"/><Relationship Id="rId370" Type="http://schemas.openxmlformats.org/officeDocument/2006/relationships/queryTable" Target="../queryTables/queryTable960.xml"/><Relationship Id="rId391" Type="http://schemas.openxmlformats.org/officeDocument/2006/relationships/queryTable" Target="../queryTables/queryTable981.xml"/><Relationship Id="rId405" Type="http://schemas.openxmlformats.org/officeDocument/2006/relationships/queryTable" Target="../queryTables/queryTable995.xml"/><Relationship Id="rId426" Type="http://schemas.openxmlformats.org/officeDocument/2006/relationships/queryTable" Target="../queryTables/queryTable1016.xml"/><Relationship Id="rId230" Type="http://schemas.openxmlformats.org/officeDocument/2006/relationships/queryTable" Target="../queryTables/queryTable820.xml"/><Relationship Id="rId251" Type="http://schemas.openxmlformats.org/officeDocument/2006/relationships/queryTable" Target="../queryTables/queryTable841.xml"/><Relationship Id="rId25" Type="http://schemas.openxmlformats.org/officeDocument/2006/relationships/queryTable" Target="../queryTables/queryTable615.xml"/><Relationship Id="rId46" Type="http://schemas.openxmlformats.org/officeDocument/2006/relationships/queryTable" Target="../queryTables/queryTable636.xml"/><Relationship Id="rId67" Type="http://schemas.openxmlformats.org/officeDocument/2006/relationships/queryTable" Target="../queryTables/queryTable657.xml"/><Relationship Id="rId272" Type="http://schemas.openxmlformats.org/officeDocument/2006/relationships/queryTable" Target="../queryTables/queryTable862.xml"/><Relationship Id="rId293" Type="http://schemas.openxmlformats.org/officeDocument/2006/relationships/queryTable" Target="../queryTables/queryTable883.xml"/><Relationship Id="rId307" Type="http://schemas.openxmlformats.org/officeDocument/2006/relationships/queryTable" Target="../queryTables/queryTable897.xml"/><Relationship Id="rId328" Type="http://schemas.openxmlformats.org/officeDocument/2006/relationships/queryTable" Target="../queryTables/queryTable918.xml"/><Relationship Id="rId349" Type="http://schemas.openxmlformats.org/officeDocument/2006/relationships/queryTable" Target="../queryTables/queryTable939.xml"/><Relationship Id="rId88" Type="http://schemas.openxmlformats.org/officeDocument/2006/relationships/queryTable" Target="../queryTables/queryTable678.xml"/><Relationship Id="rId111" Type="http://schemas.openxmlformats.org/officeDocument/2006/relationships/queryTable" Target="../queryTables/queryTable701.xml"/><Relationship Id="rId132" Type="http://schemas.openxmlformats.org/officeDocument/2006/relationships/queryTable" Target="../queryTables/queryTable722.xml"/><Relationship Id="rId153" Type="http://schemas.openxmlformats.org/officeDocument/2006/relationships/queryTable" Target="../queryTables/queryTable743.xml"/><Relationship Id="rId174" Type="http://schemas.openxmlformats.org/officeDocument/2006/relationships/queryTable" Target="../queryTables/queryTable764.xml"/><Relationship Id="rId195" Type="http://schemas.openxmlformats.org/officeDocument/2006/relationships/queryTable" Target="../queryTables/queryTable785.xml"/><Relationship Id="rId209" Type="http://schemas.openxmlformats.org/officeDocument/2006/relationships/queryTable" Target="../queryTables/queryTable799.xml"/><Relationship Id="rId360" Type="http://schemas.openxmlformats.org/officeDocument/2006/relationships/queryTable" Target="../queryTables/queryTable950.xml"/><Relationship Id="rId381" Type="http://schemas.openxmlformats.org/officeDocument/2006/relationships/queryTable" Target="../queryTables/queryTable971.xml"/><Relationship Id="rId416" Type="http://schemas.openxmlformats.org/officeDocument/2006/relationships/queryTable" Target="../queryTables/queryTable1006.xml"/><Relationship Id="rId220" Type="http://schemas.openxmlformats.org/officeDocument/2006/relationships/queryTable" Target="../queryTables/queryTable810.xml"/><Relationship Id="rId241" Type="http://schemas.openxmlformats.org/officeDocument/2006/relationships/queryTable" Target="../queryTables/queryTable831.xml"/><Relationship Id="rId437" Type="http://schemas.openxmlformats.org/officeDocument/2006/relationships/queryTable" Target="../queryTables/queryTable1027.xml"/><Relationship Id="rId15" Type="http://schemas.openxmlformats.org/officeDocument/2006/relationships/queryTable" Target="../queryTables/queryTable605.xml"/><Relationship Id="rId36" Type="http://schemas.openxmlformats.org/officeDocument/2006/relationships/queryTable" Target="../queryTables/queryTable626.xml"/><Relationship Id="rId57" Type="http://schemas.openxmlformats.org/officeDocument/2006/relationships/queryTable" Target="../queryTables/queryTable647.xml"/><Relationship Id="rId262" Type="http://schemas.openxmlformats.org/officeDocument/2006/relationships/queryTable" Target="../queryTables/queryTable852.xml"/><Relationship Id="rId283" Type="http://schemas.openxmlformats.org/officeDocument/2006/relationships/queryTable" Target="../queryTables/queryTable873.xml"/><Relationship Id="rId318" Type="http://schemas.openxmlformats.org/officeDocument/2006/relationships/queryTable" Target="../queryTables/queryTable908.xml"/><Relationship Id="rId339" Type="http://schemas.openxmlformats.org/officeDocument/2006/relationships/queryTable" Target="../queryTables/queryTable929.xml"/><Relationship Id="rId78" Type="http://schemas.openxmlformats.org/officeDocument/2006/relationships/queryTable" Target="../queryTables/queryTable668.xml"/><Relationship Id="rId99" Type="http://schemas.openxmlformats.org/officeDocument/2006/relationships/queryTable" Target="../queryTables/queryTable689.xml"/><Relationship Id="rId101" Type="http://schemas.openxmlformats.org/officeDocument/2006/relationships/queryTable" Target="../queryTables/queryTable691.xml"/><Relationship Id="rId122" Type="http://schemas.openxmlformats.org/officeDocument/2006/relationships/queryTable" Target="../queryTables/queryTable712.xml"/><Relationship Id="rId143" Type="http://schemas.openxmlformats.org/officeDocument/2006/relationships/queryTable" Target="../queryTables/queryTable733.xml"/><Relationship Id="rId164" Type="http://schemas.openxmlformats.org/officeDocument/2006/relationships/queryTable" Target="../queryTables/queryTable754.xml"/><Relationship Id="rId185" Type="http://schemas.openxmlformats.org/officeDocument/2006/relationships/queryTable" Target="../queryTables/queryTable775.xml"/><Relationship Id="rId350" Type="http://schemas.openxmlformats.org/officeDocument/2006/relationships/queryTable" Target="../queryTables/queryTable940.xml"/><Relationship Id="rId371" Type="http://schemas.openxmlformats.org/officeDocument/2006/relationships/queryTable" Target="../queryTables/queryTable961.xml"/><Relationship Id="rId406" Type="http://schemas.openxmlformats.org/officeDocument/2006/relationships/queryTable" Target="../queryTables/queryTable996.xml"/><Relationship Id="rId9" Type="http://schemas.openxmlformats.org/officeDocument/2006/relationships/queryTable" Target="../queryTables/queryTable599.xml"/><Relationship Id="rId210" Type="http://schemas.openxmlformats.org/officeDocument/2006/relationships/queryTable" Target="../queryTables/queryTable800.xml"/><Relationship Id="rId392" Type="http://schemas.openxmlformats.org/officeDocument/2006/relationships/queryTable" Target="../queryTables/queryTable982.xml"/><Relationship Id="rId427" Type="http://schemas.openxmlformats.org/officeDocument/2006/relationships/queryTable" Target="../queryTables/queryTable1017.xml"/><Relationship Id="rId26" Type="http://schemas.openxmlformats.org/officeDocument/2006/relationships/queryTable" Target="../queryTables/queryTable616.xml"/><Relationship Id="rId231" Type="http://schemas.openxmlformats.org/officeDocument/2006/relationships/queryTable" Target="../queryTables/queryTable821.xml"/><Relationship Id="rId252" Type="http://schemas.openxmlformats.org/officeDocument/2006/relationships/queryTable" Target="../queryTables/queryTable842.xml"/><Relationship Id="rId273" Type="http://schemas.openxmlformats.org/officeDocument/2006/relationships/queryTable" Target="../queryTables/queryTable863.xml"/><Relationship Id="rId294" Type="http://schemas.openxmlformats.org/officeDocument/2006/relationships/queryTable" Target="../queryTables/queryTable884.xml"/><Relationship Id="rId308" Type="http://schemas.openxmlformats.org/officeDocument/2006/relationships/queryTable" Target="../queryTables/queryTable898.xml"/><Relationship Id="rId329" Type="http://schemas.openxmlformats.org/officeDocument/2006/relationships/queryTable" Target="../queryTables/queryTable919.xml"/><Relationship Id="rId47" Type="http://schemas.openxmlformats.org/officeDocument/2006/relationships/queryTable" Target="../queryTables/queryTable637.xml"/><Relationship Id="rId68" Type="http://schemas.openxmlformats.org/officeDocument/2006/relationships/queryTable" Target="../queryTables/queryTable658.xml"/><Relationship Id="rId89" Type="http://schemas.openxmlformats.org/officeDocument/2006/relationships/queryTable" Target="../queryTables/queryTable679.xml"/><Relationship Id="rId112" Type="http://schemas.openxmlformats.org/officeDocument/2006/relationships/queryTable" Target="../queryTables/queryTable702.xml"/><Relationship Id="rId133" Type="http://schemas.openxmlformats.org/officeDocument/2006/relationships/queryTable" Target="../queryTables/queryTable723.xml"/><Relationship Id="rId154" Type="http://schemas.openxmlformats.org/officeDocument/2006/relationships/queryTable" Target="../queryTables/queryTable744.xml"/><Relationship Id="rId175" Type="http://schemas.openxmlformats.org/officeDocument/2006/relationships/queryTable" Target="../queryTables/queryTable765.xml"/><Relationship Id="rId340" Type="http://schemas.openxmlformats.org/officeDocument/2006/relationships/queryTable" Target="../queryTables/queryTable930.xml"/><Relationship Id="rId361" Type="http://schemas.openxmlformats.org/officeDocument/2006/relationships/queryTable" Target="../queryTables/queryTable951.xml"/><Relationship Id="rId196" Type="http://schemas.openxmlformats.org/officeDocument/2006/relationships/queryTable" Target="../queryTables/queryTable786.xml"/><Relationship Id="rId200" Type="http://schemas.openxmlformats.org/officeDocument/2006/relationships/queryTable" Target="../queryTables/queryTable790.xml"/><Relationship Id="rId382" Type="http://schemas.openxmlformats.org/officeDocument/2006/relationships/queryTable" Target="../queryTables/queryTable972.xml"/><Relationship Id="rId417" Type="http://schemas.openxmlformats.org/officeDocument/2006/relationships/queryTable" Target="../queryTables/queryTable1007.xml"/><Relationship Id="rId438" Type="http://schemas.openxmlformats.org/officeDocument/2006/relationships/queryTable" Target="../queryTables/queryTable1028.xml"/><Relationship Id="rId16" Type="http://schemas.openxmlformats.org/officeDocument/2006/relationships/queryTable" Target="../queryTables/queryTable606.xml"/><Relationship Id="rId221" Type="http://schemas.openxmlformats.org/officeDocument/2006/relationships/queryTable" Target="../queryTables/queryTable811.xml"/><Relationship Id="rId242" Type="http://schemas.openxmlformats.org/officeDocument/2006/relationships/queryTable" Target="../queryTables/queryTable832.xml"/><Relationship Id="rId263" Type="http://schemas.openxmlformats.org/officeDocument/2006/relationships/queryTable" Target="../queryTables/queryTable853.xml"/><Relationship Id="rId284" Type="http://schemas.openxmlformats.org/officeDocument/2006/relationships/queryTable" Target="../queryTables/queryTable874.xml"/><Relationship Id="rId319" Type="http://schemas.openxmlformats.org/officeDocument/2006/relationships/queryTable" Target="../queryTables/queryTable909.xml"/><Relationship Id="rId37" Type="http://schemas.openxmlformats.org/officeDocument/2006/relationships/queryTable" Target="../queryTables/queryTable627.xml"/><Relationship Id="rId58" Type="http://schemas.openxmlformats.org/officeDocument/2006/relationships/queryTable" Target="../queryTables/queryTable648.xml"/><Relationship Id="rId79" Type="http://schemas.openxmlformats.org/officeDocument/2006/relationships/queryTable" Target="../queryTables/queryTable669.xml"/><Relationship Id="rId102" Type="http://schemas.openxmlformats.org/officeDocument/2006/relationships/queryTable" Target="../queryTables/queryTable692.xml"/><Relationship Id="rId123" Type="http://schemas.openxmlformats.org/officeDocument/2006/relationships/queryTable" Target="../queryTables/queryTable713.xml"/><Relationship Id="rId144" Type="http://schemas.openxmlformats.org/officeDocument/2006/relationships/queryTable" Target="../queryTables/queryTable734.xml"/><Relationship Id="rId330" Type="http://schemas.openxmlformats.org/officeDocument/2006/relationships/queryTable" Target="../queryTables/queryTable920.xml"/><Relationship Id="rId90" Type="http://schemas.openxmlformats.org/officeDocument/2006/relationships/queryTable" Target="../queryTables/queryTable680.xml"/><Relationship Id="rId165" Type="http://schemas.openxmlformats.org/officeDocument/2006/relationships/queryTable" Target="../queryTables/queryTable755.xml"/><Relationship Id="rId186" Type="http://schemas.openxmlformats.org/officeDocument/2006/relationships/queryTable" Target="../queryTables/queryTable776.xml"/><Relationship Id="rId351" Type="http://schemas.openxmlformats.org/officeDocument/2006/relationships/queryTable" Target="../queryTables/queryTable941.xml"/><Relationship Id="rId372" Type="http://schemas.openxmlformats.org/officeDocument/2006/relationships/queryTable" Target="../queryTables/queryTable962.xml"/><Relationship Id="rId393" Type="http://schemas.openxmlformats.org/officeDocument/2006/relationships/queryTable" Target="../queryTables/queryTable983.xml"/><Relationship Id="rId407" Type="http://schemas.openxmlformats.org/officeDocument/2006/relationships/queryTable" Target="../queryTables/queryTable997.xml"/><Relationship Id="rId428" Type="http://schemas.openxmlformats.org/officeDocument/2006/relationships/queryTable" Target="../queryTables/queryTable1018.xml"/><Relationship Id="rId211" Type="http://schemas.openxmlformats.org/officeDocument/2006/relationships/queryTable" Target="../queryTables/queryTable801.xml"/><Relationship Id="rId232" Type="http://schemas.openxmlformats.org/officeDocument/2006/relationships/queryTable" Target="../queryTables/queryTable822.xml"/><Relationship Id="rId253" Type="http://schemas.openxmlformats.org/officeDocument/2006/relationships/queryTable" Target="../queryTables/queryTable843.xml"/><Relationship Id="rId274" Type="http://schemas.openxmlformats.org/officeDocument/2006/relationships/queryTable" Target="../queryTables/queryTable864.xml"/><Relationship Id="rId295" Type="http://schemas.openxmlformats.org/officeDocument/2006/relationships/queryTable" Target="../queryTables/queryTable885.xml"/><Relationship Id="rId309" Type="http://schemas.openxmlformats.org/officeDocument/2006/relationships/queryTable" Target="../queryTables/queryTable899.xml"/><Relationship Id="rId27" Type="http://schemas.openxmlformats.org/officeDocument/2006/relationships/queryTable" Target="../queryTables/queryTable617.xml"/><Relationship Id="rId48" Type="http://schemas.openxmlformats.org/officeDocument/2006/relationships/queryTable" Target="../queryTables/queryTable638.xml"/><Relationship Id="rId69" Type="http://schemas.openxmlformats.org/officeDocument/2006/relationships/queryTable" Target="../queryTables/queryTable659.xml"/><Relationship Id="rId113" Type="http://schemas.openxmlformats.org/officeDocument/2006/relationships/queryTable" Target="../queryTables/queryTable703.xml"/><Relationship Id="rId134" Type="http://schemas.openxmlformats.org/officeDocument/2006/relationships/queryTable" Target="../queryTables/queryTable724.xml"/><Relationship Id="rId320" Type="http://schemas.openxmlformats.org/officeDocument/2006/relationships/queryTable" Target="../queryTables/queryTable910.xml"/><Relationship Id="rId80" Type="http://schemas.openxmlformats.org/officeDocument/2006/relationships/queryTable" Target="../queryTables/queryTable670.xml"/><Relationship Id="rId155" Type="http://schemas.openxmlformats.org/officeDocument/2006/relationships/queryTable" Target="../queryTables/queryTable745.xml"/><Relationship Id="rId176" Type="http://schemas.openxmlformats.org/officeDocument/2006/relationships/queryTable" Target="../queryTables/queryTable766.xml"/><Relationship Id="rId197" Type="http://schemas.openxmlformats.org/officeDocument/2006/relationships/queryTable" Target="../queryTables/queryTable787.xml"/><Relationship Id="rId341" Type="http://schemas.openxmlformats.org/officeDocument/2006/relationships/queryTable" Target="../queryTables/queryTable931.xml"/><Relationship Id="rId362" Type="http://schemas.openxmlformats.org/officeDocument/2006/relationships/queryTable" Target="../queryTables/queryTable952.xml"/><Relationship Id="rId383" Type="http://schemas.openxmlformats.org/officeDocument/2006/relationships/queryTable" Target="../queryTables/queryTable973.xml"/><Relationship Id="rId418" Type="http://schemas.openxmlformats.org/officeDocument/2006/relationships/queryTable" Target="../queryTables/queryTable1008.xml"/><Relationship Id="rId439" Type="http://schemas.openxmlformats.org/officeDocument/2006/relationships/queryTable" Target="../queryTables/queryTable1029.xml"/><Relationship Id="rId201" Type="http://schemas.openxmlformats.org/officeDocument/2006/relationships/queryTable" Target="../queryTables/queryTable791.xml"/><Relationship Id="rId222" Type="http://schemas.openxmlformats.org/officeDocument/2006/relationships/queryTable" Target="../queryTables/queryTable812.xml"/><Relationship Id="rId243" Type="http://schemas.openxmlformats.org/officeDocument/2006/relationships/queryTable" Target="../queryTables/queryTable833.xml"/><Relationship Id="rId264" Type="http://schemas.openxmlformats.org/officeDocument/2006/relationships/queryTable" Target="../queryTables/queryTable854.xml"/><Relationship Id="rId285" Type="http://schemas.openxmlformats.org/officeDocument/2006/relationships/queryTable" Target="../queryTables/queryTable875.xml"/><Relationship Id="rId17" Type="http://schemas.openxmlformats.org/officeDocument/2006/relationships/queryTable" Target="../queryTables/queryTable607.xml"/><Relationship Id="rId38" Type="http://schemas.openxmlformats.org/officeDocument/2006/relationships/queryTable" Target="../queryTables/queryTable628.xml"/><Relationship Id="rId59" Type="http://schemas.openxmlformats.org/officeDocument/2006/relationships/queryTable" Target="../queryTables/queryTable649.xml"/><Relationship Id="rId103" Type="http://schemas.openxmlformats.org/officeDocument/2006/relationships/queryTable" Target="../queryTables/queryTable693.xml"/><Relationship Id="rId124" Type="http://schemas.openxmlformats.org/officeDocument/2006/relationships/queryTable" Target="../queryTables/queryTable714.xml"/><Relationship Id="rId310" Type="http://schemas.openxmlformats.org/officeDocument/2006/relationships/queryTable" Target="../queryTables/queryTable900.xml"/><Relationship Id="rId70" Type="http://schemas.openxmlformats.org/officeDocument/2006/relationships/queryTable" Target="../queryTables/queryTable660.xml"/><Relationship Id="rId91" Type="http://schemas.openxmlformats.org/officeDocument/2006/relationships/queryTable" Target="../queryTables/queryTable681.xml"/><Relationship Id="rId145" Type="http://schemas.openxmlformats.org/officeDocument/2006/relationships/queryTable" Target="../queryTables/queryTable735.xml"/><Relationship Id="rId166" Type="http://schemas.openxmlformats.org/officeDocument/2006/relationships/queryTable" Target="../queryTables/queryTable756.xml"/><Relationship Id="rId187" Type="http://schemas.openxmlformats.org/officeDocument/2006/relationships/queryTable" Target="../queryTables/queryTable777.xml"/><Relationship Id="rId331" Type="http://schemas.openxmlformats.org/officeDocument/2006/relationships/queryTable" Target="../queryTables/queryTable921.xml"/><Relationship Id="rId352" Type="http://schemas.openxmlformats.org/officeDocument/2006/relationships/queryTable" Target="../queryTables/queryTable942.xml"/><Relationship Id="rId373" Type="http://schemas.openxmlformats.org/officeDocument/2006/relationships/queryTable" Target="../queryTables/queryTable963.xml"/><Relationship Id="rId394" Type="http://schemas.openxmlformats.org/officeDocument/2006/relationships/queryTable" Target="../queryTables/queryTable984.xml"/><Relationship Id="rId408" Type="http://schemas.openxmlformats.org/officeDocument/2006/relationships/queryTable" Target="../queryTables/queryTable998.xml"/><Relationship Id="rId429" Type="http://schemas.openxmlformats.org/officeDocument/2006/relationships/queryTable" Target="../queryTables/queryTable1019.xml"/><Relationship Id="rId1" Type="http://schemas.openxmlformats.org/officeDocument/2006/relationships/printerSettings" Target="../printerSettings/printerSettings32.bin"/><Relationship Id="rId212" Type="http://schemas.openxmlformats.org/officeDocument/2006/relationships/queryTable" Target="../queryTables/queryTable802.xml"/><Relationship Id="rId233" Type="http://schemas.openxmlformats.org/officeDocument/2006/relationships/queryTable" Target="../queryTables/queryTable823.xml"/><Relationship Id="rId254" Type="http://schemas.openxmlformats.org/officeDocument/2006/relationships/queryTable" Target="../queryTables/queryTable844.xml"/><Relationship Id="rId440" Type="http://schemas.openxmlformats.org/officeDocument/2006/relationships/queryTable" Target="../queryTables/queryTable1030.xml"/><Relationship Id="rId28" Type="http://schemas.openxmlformats.org/officeDocument/2006/relationships/queryTable" Target="../queryTables/queryTable618.xml"/><Relationship Id="rId49" Type="http://schemas.openxmlformats.org/officeDocument/2006/relationships/queryTable" Target="../queryTables/queryTable639.xml"/><Relationship Id="rId114" Type="http://schemas.openxmlformats.org/officeDocument/2006/relationships/queryTable" Target="../queryTables/queryTable704.xml"/><Relationship Id="rId275" Type="http://schemas.openxmlformats.org/officeDocument/2006/relationships/queryTable" Target="../queryTables/queryTable865.xml"/><Relationship Id="rId296" Type="http://schemas.openxmlformats.org/officeDocument/2006/relationships/queryTable" Target="../queryTables/queryTable886.xml"/><Relationship Id="rId300" Type="http://schemas.openxmlformats.org/officeDocument/2006/relationships/queryTable" Target="../queryTables/queryTable890.xml"/><Relationship Id="rId60" Type="http://schemas.openxmlformats.org/officeDocument/2006/relationships/queryTable" Target="../queryTables/queryTable650.xml"/><Relationship Id="rId81" Type="http://schemas.openxmlformats.org/officeDocument/2006/relationships/queryTable" Target="../queryTables/queryTable671.xml"/><Relationship Id="rId135" Type="http://schemas.openxmlformats.org/officeDocument/2006/relationships/queryTable" Target="../queryTables/queryTable725.xml"/><Relationship Id="rId156" Type="http://schemas.openxmlformats.org/officeDocument/2006/relationships/queryTable" Target="../queryTables/queryTable746.xml"/><Relationship Id="rId177" Type="http://schemas.openxmlformats.org/officeDocument/2006/relationships/queryTable" Target="../queryTables/queryTable767.xml"/><Relationship Id="rId198" Type="http://schemas.openxmlformats.org/officeDocument/2006/relationships/queryTable" Target="../queryTables/queryTable788.xml"/><Relationship Id="rId321" Type="http://schemas.openxmlformats.org/officeDocument/2006/relationships/queryTable" Target="../queryTables/queryTable911.xml"/><Relationship Id="rId342" Type="http://schemas.openxmlformats.org/officeDocument/2006/relationships/queryTable" Target="../queryTables/queryTable932.xml"/><Relationship Id="rId363" Type="http://schemas.openxmlformats.org/officeDocument/2006/relationships/queryTable" Target="../queryTables/queryTable953.xml"/><Relationship Id="rId384" Type="http://schemas.openxmlformats.org/officeDocument/2006/relationships/queryTable" Target="../queryTables/queryTable974.xml"/><Relationship Id="rId419" Type="http://schemas.openxmlformats.org/officeDocument/2006/relationships/queryTable" Target="../queryTables/queryTable1009.xml"/><Relationship Id="rId202" Type="http://schemas.openxmlformats.org/officeDocument/2006/relationships/queryTable" Target="../queryTables/queryTable792.xml"/><Relationship Id="rId223" Type="http://schemas.openxmlformats.org/officeDocument/2006/relationships/queryTable" Target="../queryTables/queryTable813.xml"/><Relationship Id="rId244" Type="http://schemas.openxmlformats.org/officeDocument/2006/relationships/queryTable" Target="../queryTables/queryTable834.xml"/><Relationship Id="rId430" Type="http://schemas.openxmlformats.org/officeDocument/2006/relationships/queryTable" Target="../queryTables/queryTable1020.xml"/><Relationship Id="rId18" Type="http://schemas.openxmlformats.org/officeDocument/2006/relationships/queryTable" Target="../queryTables/queryTable608.xml"/><Relationship Id="rId39" Type="http://schemas.openxmlformats.org/officeDocument/2006/relationships/queryTable" Target="../queryTables/queryTable629.xml"/><Relationship Id="rId265" Type="http://schemas.openxmlformats.org/officeDocument/2006/relationships/queryTable" Target="../queryTables/queryTable855.xml"/><Relationship Id="rId286" Type="http://schemas.openxmlformats.org/officeDocument/2006/relationships/queryTable" Target="../queryTables/queryTable876.xml"/><Relationship Id="rId50" Type="http://schemas.openxmlformats.org/officeDocument/2006/relationships/queryTable" Target="../queryTables/queryTable640.xml"/><Relationship Id="rId104" Type="http://schemas.openxmlformats.org/officeDocument/2006/relationships/queryTable" Target="../queryTables/queryTable694.xml"/><Relationship Id="rId125" Type="http://schemas.openxmlformats.org/officeDocument/2006/relationships/queryTable" Target="../queryTables/queryTable715.xml"/><Relationship Id="rId146" Type="http://schemas.openxmlformats.org/officeDocument/2006/relationships/queryTable" Target="../queryTables/queryTable736.xml"/><Relationship Id="rId167" Type="http://schemas.openxmlformats.org/officeDocument/2006/relationships/queryTable" Target="../queryTables/queryTable757.xml"/><Relationship Id="rId188" Type="http://schemas.openxmlformats.org/officeDocument/2006/relationships/queryTable" Target="../queryTables/queryTable778.xml"/><Relationship Id="rId311" Type="http://schemas.openxmlformats.org/officeDocument/2006/relationships/queryTable" Target="../queryTables/queryTable901.xml"/><Relationship Id="rId332" Type="http://schemas.openxmlformats.org/officeDocument/2006/relationships/queryTable" Target="../queryTables/queryTable922.xml"/><Relationship Id="rId353" Type="http://schemas.openxmlformats.org/officeDocument/2006/relationships/queryTable" Target="../queryTables/queryTable943.xml"/><Relationship Id="rId374" Type="http://schemas.openxmlformats.org/officeDocument/2006/relationships/queryTable" Target="../queryTables/queryTable964.xml"/><Relationship Id="rId395" Type="http://schemas.openxmlformats.org/officeDocument/2006/relationships/queryTable" Target="../queryTables/queryTable985.xml"/><Relationship Id="rId409" Type="http://schemas.openxmlformats.org/officeDocument/2006/relationships/queryTable" Target="../queryTables/queryTable999.xml"/><Relationship Id="rId71" Type="http://schemas.openxmlformats.org/officeDocument/2006/relationships/queryTable" Target="../queryTables/queryTable661.xml"/><Relationship Id="rId92" Type="http://schemas.openxmlformats.org/officeDocument/2006/relationships/queryTable" Target="../queryTables/queryTable682.xml"/><Relationship Id="rId213" Type="http://schemas.openxmlformats.org/officeDocument/2006/relationships/queryTable" Target="../queryTables/queryTable803.xml"/><Relationship Id="rId234" Type="http://schemas.openxmlformats.org/officeDocument/2006/relationships/queryTable" Target="../queryTables/queryTable824.xml"/><Relationship Id="rId420" Type="http://schemas.openxmlformats.org/officeDocument/2006/relationships/queryTable" Target="../queryTables/queryTable1010.xml"/><Relationship Id="rId2" Type="http://schemas.openxmlformats.org/officeDocument/2006/relationships/queryTable" Target="../queryTables/queryTable592.xml"/><Relationship Id="rId29" Type="http://schemas.openxmlformats.org/officeDocument/2006/relationships/queryTable" Target="../queryTables/queryTable619.xml"/><Relationship Id="rId255" Type="http://schemas.openxmlformats.org/officeDocument/2006/relationships/queryTable" Target="../queryTables/queryTable845.xml"/><Relationship Id="rId276" Type="http://schemas.openxmlformats.org/officeDocument/2006/relationships/queryTable" Target="../queryTables/queryTable866.xml"/><Relationship Id="rId297" Type="http://schemas.openxmlformats.org/officeDocument/2006/relationships/queryTable" Target="../queryTables/queryTable887.xml"/><Relationship Id="rId441" Type="http://schemas.openxmlformats.org/officeDocument/2006/relationships/queryTable" Target="../queryTables/queryTable1031.xml"/><Relationship Id="rId40" Type="http://schemas.openxmlformats.org/officeDocument/2006/relationships/queryTable" Target="../queryTables/queryTable630.xml"/><Relationship Id="rId115" Type="http://schemas.openxmlformats.org/officeDocument/2006/relationships/queryTable" Target="../queryTables/queryTable705.xml"/><Relationship Id="rId136" Type="http://schemas.openxmlformats.org/officeDocument/2006/relationships/queryTable" Target="../queryTables/queryTable726.xml"/><Relationship Id="rId157" Type="http://schemas.openxmlformats.org/officeDocument/2006/relationships/queryTable" Target="../queryTables/queryTable747.xml"/><Relationship Id="rId178" Type="http://schemas.openxmlformats.org/officeDocument/2006/relationships/queryTable" Target="../queryTables/queryTable768.xml"/><Relationship Id="rId301" Type="http://schemas.openxmlformats.org/officeDocument/2006/relationships/queryTable" Target="../queryTables/queryTable891.xml"/><Relationship Id="rId322" Type="http://schemas.openxmlformats.org/officeDocument/2006/relationships/queryTable" Target="../queryTables/queryTable912.xml"/><Relationship Id="rId343" Type="http://schemas.openxmlformats.org/officeDocument/2006/relationships/queryTable" Target="../queryTables/queryTable933.xml"/><Relationship Id="rId364" Type="http://schemas.openxmlformats.org/officeDocument/2006/relationships/queryTable" Target="../queryTables/queryTable954.xml"/><Relationship Id="rId61" Type="http://schemas.openxmlformats.org/officeDocument/2006/relationships/queryTable" Target="../queryTables/queryTable651.xml"/><Relationship Id="rId82" Type="http://schemas.openxmlformats.org/officeDocument/2006/relationships/queryTable" Target="../queryTables/queryTable672.xml"/><Relationship Id="rId199" Type="http://schemas.openxmlformats.org/officeDocument/2006/relationships/queryTable" Target="../queryTables/queryTable789.xml"/><Relationship Id="rId203" Type="http://schemas.openxmlformats.org/officeDocument/2006/relationships/queryTable" Target="../queryTables/queryTable793.xml"/><Relationship Id="rId385" Type="http://schemas.openxmlformats.org/officeDocument/2006/relationships/queryTable" Target="../queryTables/queryTable975.xml"/><Relationship Id="rId19" Type="http://schemas.openxmlformats.org/officeDocument/2006/relationships/queryTable" Target="../queryTables/queryTable609.xml"/><Relationship Id="rId224" Type="http://schemas.openxmlformats.org/officeDocument/2006/relationships/queryTable" Target="../queryTables/queryTable814.xml"/><Relationship Id="rId245" Type="http://schemas.openxmlformats.org/officeDocument/2006/relationships/queryTable" Target="../queryTables/queryTable835.xml"/><Relationship Id="rId266" Type="http://schemas.openxmlformats.org/officeDocument/2006/relationships/queryTable" Target="../queryTables/queryTable856.xml"/><Relationship Id="rId287" Type="http://schemas.openxmlformats.org/officeDocument/2006/relationships/queryTable" Target="../queryTables/queryTable877.xml"/><Relationship Id="rId410" Type="http://schemas.openxmlformats.org/officeDocument/2006/relationships/queryTable" Target="../queryTables/queryTable1000.xml"/><Relationship Id="rId431" Type="http://schemas.openxmlformats.org/officeDocument/2006/relationships/queryTable" Target="../queryTables/queryTable1021.xml"/><Relationship Id="rId30" Type="http://schemas.openxmlformats.org/officeDocument/2006/relationships/queryTable" Target="../queryTables/queryTable620.xml"/><Relationship Id="rId105" Type="http://schemas.openxmlformats.org/officeDocument/2006/relationships/queryTable" Target="../queryTables/queryTable695.xml"/><Relationship Id="rId126" Type="http://schemas.openxmlformats.org/officeDocument/2006/relationships/queryTable" Target="../queryTables/queryTable716.xml"/><Relationship Id="rId147" Type="http://schemas.openxmlformats.org/officeDocument/2006/relationships/queryTable" Target="../queryTables/queryTable737.xml"/><Relationship Id="rId168" Type="http://schemas.openxmlformats.org/officeDocument/2006/relationships/queryTable" Target="../queryTables/queryTable758.xml"/><Relationship Id="rId312" Type="http://schemas.openxmlformats.org/officeDocument/2006/relationships/queryTable" Target="../queryTables/queryTable902.xml"/><Relationship Id="rId333" Type="http://schemas.openxmlformats.org/officeDocument/2006/relationships/queryTable" Target="../queryTables/queryTable923.xml"/><Relationship Id="rId354" Type="http://schemas.openxmlformats.org/officeDocument/2006/relationships/queryTable" Target="../queryTables/queryTable944.xml"/><Relationship Id="rId51" Type="http://schemas.openxmlformats.org/officeDocument/2006/relationships/queryTable" Target="../queryTables/queryTable641.xml"/><Relationship Id="rId72" Type="http://schemas.openxmlformats.org/officeDocument/2006/relationships/queryTable" Target="../queryTables/queryTable662.xml"/><Relationship Id="rId93" Type="http://schemas.openxmlformats.org/officeDocument/2006/relationships/queryTable" Target="../queryTables/queryTable683.xml"/><Relationship Id="rId189" Type="http://schemas.openxmlformats.org/officeDocument/2006/relationships/queryTable" Target="../queryTables/queryTable779.xml"/><Relationship Id="rId375" Type="http://schemas.openxmlformats.org/officeDocument/2006/relationships/queryTable" Target="../queryTables/queryTable965.xml"/><Relationship Id="rId396" Type="http://schemas.openxmlformats.org/officeDocument/2006/relationships/queryTable" Target="../queryTables/queryTable986.xml"/><Relationship Id="rId3" Type="http://schemas.openxmlformats.org/officeDocument/2006/relationships/queryTable" Target="../queryTables/queryTable593.xml"/><Relationship Id="rId214" Type="http://schemas.openxmlformats.org/officeDocument/2006/relationships/queryTable" Target="../queryTables/queryTable804.xml"/><Relationship Id="rId235" Type="http://schemas.openxmlformats.org/officeDocument/2006/relationships/queryTable" Target="../queryTables/queryTable825.xml"/><Relationship Id="rId256" Type="http://schemas.openxmlformats.org/officeDocument/2006/relationships/queryTable" Target="../queryTables/queryTable846.xml"/><Relationship Id="rId277" Type="http://schemas.openxmlformats.org/officeDocument/2006/relationships/queryTable" Target="../queryTables/queryTable867.xml"/><Relationship Id="rId298" Type="http://schemas.openxmlformats.org/officeDocument/2006/relationships/queryTable" Target="../queryTables/queryTable888.xml"/><Relationship Id="rId400" Type="http://schemas.openxmlformats.org/officeDocument/2006/relationships/queryTable" Target="../queryTables/queryTable990.xml"/><Relationship Id="rId421" Type="http://schemas.openxmlformats.org/officeDocument/2006/relationships/queryTable" Target="../queryTables/queryTable1011.xml"/><Relationship Id="rId442" Type="http://schemas.openxmlformats.org/officeDocument/2006/relationships/queryTable" Target="../queryTables/queryTable1032.xml"/><Relationship Id="rId116" Type="http://schemas.openxmlformats.org/officeDocument/2006/relationships/queryTable" Target="../queryTables/queryTable706.xml"/><Relationship Id="rId137" Type="http://schemas.openxmlformats.org/officeDocument/2006/relationships/queryTable" Target="../queryTables/queryTable727.xml"/><Relationship Id="rId158" Type="http://schemas.openxmlformats.org/officeDocument/2006/relationships/queryTable" Target="../queryTables/queryTable748.xml"/><Relationship Id="rId302" Type="http://schemas.openxmlformats.org/officeDocument/2006/relationships/queryTable" Target="../queryTables/queryTable892.xml"/><Relationship Id="rId323" Type="http://schemas.openxmlformats.org/officeDocument/2006/relationships/queryTable" Target="../queryTables/queryTable913.xml"/><Relationship Id="rId344" Type="http://schemas.openxmlformats.org/officeDocument/2006/relationships/queryTable" Target="../queryTables/queryTable934.xml"/><Relationship Id="rId20" Type="http://schemas.openxmlformats.org/officeDocument/2006/relationships/queryTable" Target="../queryTables/queryTable610.xml"/><Relationship Id="rId41" Type="http://schemas.openxmlformats.org/officeDocument/2006/relationships/queryTable" Target="../queryTables/queryTable631.xml"/><Relationship Id="rId62" Type="http://schemas.openxmlformats.org/officeDocument/2006/relationships/queryTable" Target="../queryTables/queryTable652.xml"/><Relationship Id="rId83" Type="http://schemas.openxmlformats.org/officeDocument/2006/relationships/queryTable" Target="../queryTables/queryTable673.xml"/><Relationship Id="rId179" Type="http://schemas.openxmlformats.org/officeDocument/2006/relationships/queryTable" Target="../queryTables/queryTable769.xml"/><Relationship Id="rId365" Type="http://schemas.openxmlformats.org/officeDocument/2006/relationships/queryTable" Target="../queryTables/queryTable955.xml"/><Relationship Id="rId386" Type="http://schemas.openxmlformats.org/officeDocument/2006/relationships/queryTable" Target="../queryTables/queryTable976.xml"/><Relationship Id="rId190" Type="http://schemas.openxmlformats.org/officeDocument/2006/relationships/queryTable" Target="../queryTables/queryTable780.xml"/><Relationship Id="rId204" Type="http://schemas.openxmlformats.org/officeDocument/2006/relationships/queryTable" Target="../queryTables/queryTable794.xml"/><Relationship Id="rId225" Type="http://schemas.openxmlformats.org/officeDocument/2006/relationships/queryTable" Target="../queryTables/queryTable815.xml"/><Relationship Id="rId246" Type="http://schemas.openxmlformats.org/officeDocument/2006/relationships/queryTable" Target="../queryTables/queryTable836.xml"/><Relationship Id="rId267" Type="http://schemas.openxmlformats.org/officeDocument/2006/relationships/queryTable" Target="../queryTables/queryTable857.xml"/><Relationship Id="rId288" Type="http://schemas.openxmlformats.org/officeDocument/2006/relationships/queryTable" Target="../queryTables/queryTable878.xml"/><Relationship Id="rId411" Type="http://schemas.openxmlformats.org/officeDocument/2006/relationships/queryTable" Target="../queryTables/queryTable1001.xml"/><Relationship Id="rId432" Type="http://schemas.openxmlformats.org/officeDocument/2006/relationships/queryTable" Target="../queryTables/queryTable1022.xml"/><Relationship Id="rId106" Type="http://schemas.openxmlformats.org/officeDocument/2006/relationships/queryTable" Target="../queryTables/queryTable696.xml"/><Relationship Id="rId127" Type="http://schemas.openxmlformats.org/officeDocument/2006/relationships/queryTable" Target="../queryTables/queryTable717.xml"/><Relationship Id="rId313" Type="http://schemas.openxmlformats.org/officeDocument/2006/relationships/queryTable" Target="../queryTables/queryTable903.xml"/><Relationship Id="rId10" Type="http://schemas.openxmlformats.org/officeDocument/2006/relationships/queryTable" Target="../queryTables/queryTable600.xml"/><Relationship Id="rId31" Type="http://schemas.openxmlformats.org/officeDocument/2006/relationships/queryTable" Target="../queryTables/queryTable621.xml"/><Relationship Id="rId52" Type="http://schemas.openxmlformats.org/officeDocument/2006/relationships/queryTable" Target="../queryTables/queryTable642.xml"/><Relationship Id="rId73" Type="http://schemas.openxmlformats.org/officeDocument/2006/relationships/queryTable" Target="../queryTables/queryTable663.xml"/><Relationship Id="rId94" Type="http://schemas.openxmlformats.org/officeDocument/2006/relationships/queryTable" Target="../queryTables/queryTable684.xml"/><Relationship Id="rId148" Type="http://schemas.openxmlformats.org/officeDocument/2006/relationships/queryTable" Target="../queryTables/queryTable738.xml"/><Relationship Id="rId169" Type="http://schemas.openxmlformats.org/officeDocument/2006/relationships/queryTable" Target="../queryTables/queryTable759.xml"/><Relationship Id="rId334" Type="http://schemas.openxmlformats.org/officeDocument/2006/relationships/queryTable" Target="../queryTables/queryTable924.xml"/><Relationship Id="rId355" Type="http://schemas.openxmlformats.org/officeDocument/2006/relationships/queryTable" Target="../queryTables/queryTable945.xml"/><Relationship Id="rId376" Type="http://schemas.openxmlformats.org/officeDocument/2006/relationships/queryTable" Target="../queryTables/queryTable966.xml"/><Relationship Id="rId397" Type="http://schemas.openxmlformats.org/officeDocument/2006/relationships/queryTable" Target="../queryTables/queryTable987.xml"/><Relationship Id="rId4" Type="http://schemas.openxmlformats.org/officeDocument/2006/relationships/queryTable" Target="../queryTables/queryTable594.xml"/><Relationship Id="rId180" Type="http://schemas.openxmlformats.org/officeDocument/2006/relationships/queryTable" Target="../queryTables/queryTable770.xml"/><Relationship Id="rId215" Type="http://schemas.openxmlformats.org/officeDocument/2006/relationships/queryTable" Target="../queryTables/queryTable805.xml"/><Relationship Id="rId236" Type="http://schemas.openxmlformats.org/officeDocument/2006/relationships/queryTable" Target="../queryTables/queryTable826.xml"/><Relationship Id="rId257" Type="http://schemas.openxmlformats.org/officeDocument/2006/relationships/queryTable" Target="../queryTables/queryTable847.xml"/><Relationship Id="rId278" Type="http://schemas.openxmlformats.org/officeDocument/2006/relationships/queryTable" Target="../queryTables/queryTable868.xml"/><Relationship Id="rId401" Type="http://schemas.openxmlformats.org/officeDocument/2006/relationships/queryTable" Target="../queryTables/queryTable991.xml"/><Relationship Id="rId422" Type="http://schemas.openxmlformats.org/officeDocument/2006/relationships/queryTable" Target="../queryTables/queryTable1012.xml"/><Relationship Id="rId443" Type="http://schemas.openxmlformats.org/officeDocument/2006/relationships/queryTable" Target="../queryTables/queryTable1033.xml"/><Relationship Id="rId303" Type="http://schemas.openxmlformats.org/officeDocument/2006/relationships/queryTable" Target="../queryTables/queryTable893.xml"/><Relationship Id="rId42" Type="http://schemas.openxmlformats.org/officeDocument/2006/relationships/queryTable" Target="../queryTables/queryTable632.xml"/><Relationship Id="rId84" Type="http://schemas.openxmlformats.org/officeDocument/2006/relationships/queryTable" Target="../queryTables/queryTable674.xml"/><Relationship Id="rId138" Type="http://schemas.openxmlformats.org/officeDocument/2006/relationships/queryTable" Target="../queryTables/queryTable728.xml"/><Relationship Id="rId345" Type="http://schemas.openxmlformats.org/officeDocument/2006/relationships/queryTable" Target="../queryTables/queryTable935.xml"/><Relationship Id="rId387" Type="http://schemas.openxmlformats.org/officeDocument/2006/relationships/queryTable" Target="../queryTables/queryTable977.xml"/><Relationship Id="rId191" Type="http://schemas.openxmlformats.org/officeDocument/2006/relationships/queryTable" Target="../queryTables/queryTable781.xml"/><Relationship Id="rId205" Type="http://schemas.openxmlformats.org/officeDocument/2006/relationships/queryTable" Target="../queryTables/queryTable795.xml"/><Relationship Id="rId247" Type="http://schemas.openxmlformats.org/officeDocument/2006/relationships/queryTable" Target="../queryTables/queryTable837.xml"/><Relationship Id="rId412" Type="http://schemas.openxmlformats.org/officeDocument/2006/relationships/queryTable" Target="../queryTables/queryTable1002.xml"/><Relationship Id="rId107" Type="http://schemas.openxmlformats.org/officeDocument/2006/relationships/queryTable" Target="../queryTables/queryTable697.xml"/><Relationship Id="rId289" Type="http://schemas.openxmlformats.org/officeDocument/2006/relationships/queryTable" Target="../queryTables/queryTable879.xml"/><Relationship Id="rId11" Type="http://schemas.openxmlformats.org/officeDocument/2006/relationships/queryTable" Target="../queryTables/queryTable601.xml"/><Relationship Id="rId53" Type="http://schemas.openxmlformats.org/officeDocument/2006/relationships/queryTable" Target="../queryTables/queryTable643.xml"/><Relationship Id="rId149" Type="http://schemas.openxmlformats.org/officeDocument/2006/relationships/queryTable" Target="../queryTables/queryTable739.xml"/><Relationship Id="rId314" Type="http://schemas.openxmlformats.org/officeDocument/2006/relationships/queryTable" Target="../queryTables/queryTable904.xml"/><Relationship Id="rId356" Type="http://schemas.openxmlformats.org/officeDocument/2006/relationships/queryTable" Target="../queryTables/queryTable946.xml"/><Relationship Id="rId398" Type="http://schemas.openxmlformats.org/officeDocument/2006/relationships/queryTable" Target="../queryTables/queryTable988.xml"/><Relationship Id="rId95" Type="http://schemas.openxmlformats.org/officeDocument/2006/relationships/queryTable" Target="../queryTables/queryTable685.xml"/><Relationship Id="rId160" Type="http://schemas.openxmlformats.org/officeDocument/2006/relationships/queryTable" Target="../queryTables/queryTable750.xml"/><Relationship Id="rId216" Type="http://schemas.openxmlformats.org/officeDocument/2006/relationships/queryTable" Target="../queryTables/queryTable806.xml"/><Relationship Id="rId423" Type="http://schemas.openxmlformats.org/officeDocument/2006/relationships/queryTable" Target="../queryTables/queryTable1013.xml"/><Relationship Id="rId258" Type="http://schemas.openxmlformats.org/officeDocument/2006/relationships/queryTable" Target="../queryTables/queryTable848.xml"/><Relationship Id="rId22" Type="http://schemas.openxmlformats.org/officeDocument/2006/relationships/queryTable" Target="../queryTables/queryTable612.xml"/><Relationship Id="rId64" Type="http://schemas.openxmlformats.org/officeDocument/2006/relationships/queryTable" Target="../queryTables/queryTable654.xml"/><Relationship Id="rId118" Type="http://schemas.openxmlformats.org/officeDocument/2006/relationships/queryTable" Target="../queryTables/queryTable708.xml"/><Relationship Id="rId325" Type="http://schemas.openxmlformats.org/officeDocument/2006/relationships/queryTable" Target="../queryTables/queryTable915.xml"/><Relationship Id="rId367" Type="http://schemas.openxmlformats.org/officeDocument/2006/relationships/queryTable" Target="../queryTables/queryTable957.xml"/><Relationship Id="rId171" Type="http://schemas.openxmlformats.org/officeDocument/2006/relationships/queryTable" Target="../queryTables/queryTable761.xml"/><Relationship Id="rId227" Type="http://schemas.openxmlformats.org/officeDocument/2006/relationships/queryTable" Target="../queryTables/queryTable817.xml"/><Relationship Id="rId269" Type="http://schemas.openxmlformats.org/officeDocument/2006/relationships/queryTable" Target="../queryTables/queryTable859.xml"/><Relationship Id="rId434" Type="http://schemas.openxmlformats.org/officeDocument/2006/relationships/queryTable" Target="../queryTables/queryTable1024.xml"/><Relationship Id="rId33" Type="http://schemas.openxmlformats.org/officeDocument/2006/relationships/queryTable" Target="../queryTables/queryTable623.xml"/><Relationship Id="rId129" Type="http://schemas.openxmlformats.org/officeDocument/2006/relationships/queryTable" Target="../queryTables/queryTable719.xml"/><Relationship Id="rId280" Type="http://schemas.openxmlformats.org/officeDocument/2006/relationships/queryTable" Target="../queryTables/queryTable870.xml"/><Relationship Id="rId336" Type="http://schemas.openxmlformats.org/officeDocument/2006/relationships/queryTable" Target="../queryTables/queryTable926.xml"/></Relationships>
</file>

<file path=xl/worksheets/_rels/sheet33.xml.rels><?xml version="1.0" encoding="UTF-8" standalone="yes"?>
<Relationships xmlns="http://schemas.openxmlformats.org/package/2006/relationships"><Relationship Id="rId8" Type="http://schemas.openxmlformats.org/officeDocument/2006/relationships/queryTable" Target="../queryTables/queryTable1042.xml"/><Relationship Id="rId3" Type="http://schemas.openxmlformats.org/officeDocument/2006/relationships/queryTable" Target="../queryTables/queryTable1037.xml"/><Relationship Id="rId7" Type="http://schemas.openxmlformats.org/officeDocument/2006/relationships/queryTable" Target="../queryTables/queryTable1041.xml"/><Relationship Id="rId2" Type="http://schemas.openxmlformats.org/officeDocument/2006/relationships/queryTable" Target="../queryTables/queryTable1036.xml"/><Relationship Id="rId1" Type="http://schemas.openxmlformats.org/officeDocument/2006/relationships/printerSettings" Target="../printerSettings/printerSettings33.bin"/><Relationship Id="rId6" Type="http://schemas.openxmlformats.org/officeDocument/2006/relationships/queryTable" Target="../queryTables/queryTable1040.xml"/><Relationship Id="rId5" Type="http://schemas.openxmlformats.org/officeDocument/2006/relationships/queryTable" Target="../queryTables/queryTable1039.xml"/><Relationship Id="rId4" Type="http://schemas.openxmlformats.org/officeDocument/2006/relationships/queryTable" Target="../queryTables/queryTable1038.xml"/><Relationship Id="rId9" Type="http://schemas.openxmlformats.org/officeDocument/2006/relationships/queryTable" Target="../queryTables/queryTable1043.xml"/></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1045.xml"/><Relationship Id="rId7" Type="http://schemas.openxmlformats.org/officeDocument/2006/relationships/queryTable" Target="../queryTables/queryTable1049.xml"/><Relationship Id="rId2" Type="http://schemas.openxmlformats.org/officeDocument/2006/relationships/queryTable" Target="../queryTables/queryTable1044.xml"/><Relationship Id="rId1" Type="http://schemas.openxmlformats.org/officeDocument/2006/relationships/printerSettings" Target="../printerSettings/printerSettings34.bin"/><Relationship Id="rId6" Type="http://schemas.openxmlformats.org/officeDocument/2006/relationships/queryTable" Target="../queryTables/queryTable1048.xml"/><Relationship Id="rId5" Type="http://schemas.openxmlformats.org/officeDocument/2006/relationships/queryTable" Target="../queryTables/queryTable1047.xml"/><Relationship Id="rId4" Type="http://schemas.openxmlformats.org/officeDocument/2006/relationships/queryTable" Target="../queryTables/queryTable1046.xml"/></Relationships>
</file>

<file path=xl/worksheets/_rels/sheet35.xml.rels><?xml version="1.0" encoding="UTF-8" standalone="yes"?>
<Relationships xmlns="http://schemas.openxmlformats.org/package/2006/relationships"><Relationship Id="rId3" Type="http://schemas.openxmlformats.org/officeDocument/2006/relationships/queryTable" Target="../queryTables/queryTable1051.xml"/><Relationship Id="rId7" Type="http://schemas.openxmlformats.org/officeDocument/2006/relationships/queryTable" Target="../queryTables/queryTable1055.xml"/><Relationship Id="rId2" Type="http://schemas.openxmlformats.org/officeDocument/2006/relationships/queryTable" Target="../queryTables/queryTable1050.xml"/><Relationship Id="rId1" Type="http://schemas.openxmlformats.org/officeDocument/2006/relationships/printerSettings" Target="../printerSettings/printerSettings35.bin"/><Relationship Id="rId6" Type="http://schemas.openxmlformats.org/officeDocument/2006/relationships/queryTable" Target="../queryTables/queryTable1054.xml"/><Relationship Id="rId5" Type="http://schemas.openxmlformats.org/officeDocument/2006/relationships/queryTable" Target="../queryTables/queryTable1053.xml"/><Relationship Id="rId4" Type="http://schemas.openxmlformats.org/officeDocument/2006/relationships/queryTable" Target="../queryTables/queryTable1052.xml"/></Relationships>
</file>

<file path=xl/worksheets/_rels/sheet36.xml.rels><?xml version="1.0" encoding="UTF-8" standalone="yes"?>
<Relationships xmlns="http://schemas.openxmlformats.org/package/2006/relationships"><Relationship Id="rId13" Type="http://schemas.openxmlformats.org/officeDocument/2006/relationships/queryTable" Target="../queryTables/queryTable1067.xml"/><Relationship Id="rId18" Type="http://schemas.openxmlformats.org/officeDocument/2006/relationships/queryTable" Target="../queryTables/queryTable1072.xml"/><Relationship Id="rId26" Type="http://schemas.openxmlformats.org/officeDocument/2006/relationships/queryTable" Target="../queryTables/queryTable1080.xml"/><Relationship Id="rId39" Type="http://schemas.openxmlformats.org/officeDocument/2006/relationships/queryTable" Target="../queryTables/queryTable1093.xml"/><Relationship Id="rId3" Type="http://schemas.openxmlformats.org/officeDocument/2006/relationships/queryTable" Target="../queryTables/queryTable1057.xml"/><Relationship Id="rId21" Type="http://schemas.openxmlformats.org/officeDocument/2006/relationships/queryTable" Target="../queryTables/queryTable1075.xml"/><Relationship Id="rId34" Type="http://schemas.openxmlformats.org/officeDocument/2006/relationships/queryTable" Target="../queryTables/queryTable1088.xml"/><Relationship Id="rId42" Type="http://schemas.openxmlformats.org/officeDocument/2006/relationships/queryTable" Target="../queryTables/queryTable1096.xml"/><Relationship Id="rId47" Type="http://schemas.openxmlformats.org/officeDocument/2006/relationships/queryTable" Target="../queryTables/queryTable1101.xml"/><Relationship Id="rId7" Type="http://schemas.openxmlformats.org/officeDocument/2006/relationships/queryTable" Target="../queryTables/queryTable1061.xml"/><Relationship Id="rId12" Type="http://schemas.openxmlformats.org/officeDocument/2006/relationships/queryTable" Target="../queryTables/queryTable1066.xml"/><Relationship Id="rId17" Type="http://schemas.openxmlformats.org/officeDocument/2006/relationships/queryTable" Target="../queryTables/queryTable1071.xml"/><Relationship Id="rId25" Type="http://schemas.openxmlformats.org/officeDocument/2006/relationships/queryTable" Target="../queryTables/queryTable1079.xml"/><Relationship Id="rId33" Type="http://schemas.openxmlformats.org/officeDocument/2006/relationships/queryTable" Target="../queryTables/queryTable1087.xml"/><Relationship Id="rId38" Type="http://schemas.openxmlformats.org/officeDocument/2006/relationships/queryTable" Target="../queryTables/queryTable1092.xml"/><Relationship Id="rId46" Type="http://schemas.openxmlformats.org/officeDocument/2006/relationships/queryTable" Target="../queryTables/queryTable1100.xml"/><Relationship Id="rId2" Type="http://schemas.openxmlformats.org/officeDocument/2006/relationships/queryTable" Target="../queryTables/queryTable1056.xml"/><Relationship Id="rId16" Type="http://schemas.openxmlformats.org/officeDocument/2006/relationships/queryTable" Target="../queryTables/queryTable1070.xml"/><Relationship Id="rId20" Type="http://schemas.openxmlformats.org/officeDocument/2006/relationships/queryTable" Target="../queryTables/queryTable1074.xml"/><Relationship Id="rId29" Type="http://schemas.openxmlformats.org/officeDocument/2006/relationships/queryTable" Target="../queryTables/queryTable1083.xml"/><Relationship Id="rId41" Type="http://schemas.openxmlformats.org/officeDocument/2006/relationships/queryTable" Target="../queryTables/queryTable1095.xml"/><Relationship Id="rId1" Type="http://schemas.openxmlformats.org/officeDocument/2006/relationships/printerSettings" Target="../printerSettings/printerSettings36.bin"/><Relationship Id="rId6" Type="http://schemas.openxmlformats.org/officeDocument/2006/relationships/queryTable" Target="../queryTables/queryTable1060.xml"/><Relationship Id="rId11" Type="http://schemas.openxmlformats.org/officeDocument/2006/relationships/queryTable" Target="../queryTables/queryTable1065.xml"/><Relationship Id="rId24" Type="http://schemas.openxmlformats.org/officeDocument/2006/relationships/queryTable" Target="../queryTables/queryTable1078.xml"/><Relationship Id="rId32" Type="http://schemas.openxmlformats.org/officeDocument/2006/relationships/queryTable" Target="../queryTables/queryTable1086.xml"/><Relationship Id="rId37" Type="http://schemas.openxmlformats.org/officeDocument/2006/relationships/queryTable" Target="../queryTables/queryTable1091.xml"/><Relationship Id="rId40" Type="http://schemas.openxmlformats.org/officeDocument/2006/relationships/queryTable" Target="../queryTables/queryTable1094.xml"/><Relationship Id="rId45" Type="http://schemas.openxmlformats.org/officeDocument/2006/relationships/queryTable" Target="../queryTables/queryTable1099.xml"/><Relationship Id="rId5" Type="http://schemas.openxmlformats.org/officeDocument/2006/relationships/queryTable" Target="../queryTables/queryTable1059.xml"/><Relationship Id="rId15" Type="http://schemas.openxmlformats.org/officeDocument/2006/relationships/queryTable" Target="../queryTables/queryTable1069.xml"/><Relationship Id="rId23" Type="http://schemas.openxmlformats.org/officeDocument/2006/relationships/queryTable" Target="../queryTables/queryTable1077.xml"/><Relationship Id="rId28" Type="http://schemas.openxmlformats.org/officeDocument/2006/relationships/queryTable" Target="../queryTables/queryTable1082.xml"/><Relationship Id="rId36" Type="http://schemas.openxmlformats.org/officeDocument/2006/relationships/queryTable" Target="../queryTables/queryTable1090.xml"/><Relationship Id="rId49" Type="http://schemas.openxmlformats.org/officeDocument/2006/relationships/queryTable" Target="../queryTables/queryTable1103.xml"/><Relationship Id="rId10" Type="http://schemas.openxmlformats.org/officeDocument/2006/relationships/queryTable" Target="../queryTables/queryTable1064.xml"/><Relationship Id="rId19" Type="http://schemas.openxmlformats.org/officeDocument/2006/relationships/queryTable" Target="../queryTables/queryTable1073.xml"/><Relationship Id="rId31" Type="http://schemas.openxmlformats.org/officeDocument/2006/relationships/queryTable" Target="../queryTables/queryTable1085.xml"/><Relationship Id="rId44" Type="http://schemas.openxmlformats.org/officeDocument/2006/relationships/queryTable" Target="../queryTables/queryTable1098.xml"/><Relationship Id="rId4" Type="http://schemas.openxmlformats.org/officeDocument/2006/relationships/queryTable" Target="../queryTables/queryTable1058.xml"/><Relationship Id="rId9" Type="http://schemas.openxmlformats.org/officeDocument/2006/relationships/queryTable" Target="../queryTables/queryTable1063.xml"/><Relationship Id="rId14" Type="http://schemas.openxmlformats.org/officeDocument/2006/relationships/queryTable" Target="../queryTables/queryTable1068.xml"/><Relationship Id="rId22" Type="http://schemas.openxmlformats.org/officeDocument/2006/relationships/queryTable" Target="../queryTables/queryTable1076.xml"/><Relationship Id="rId27" Type="http://schemas.openxmlformats.org/officeDocument/2006/relationships/queryTable" Target="../queryTables/queryTable1081.xml"/><Relationship Id="rId30" Type="http://schemas.openxmlformats.org/officeDocument/2006/relationships/queryTable" Target="../queryTables/queryTable1084.xml"/><Relationship Id="rId35" Type="http://schemas.openxmlformats.org/officeDocument/2006/relationships/queryTable" Target="../queryTables/queryTable1089.xml"/><Relationship Id="rId43" Type="http://schemas.openxmlformats.org/officeDocument/2006/relationships/queryTable" Target="../queryTables/queryTable1097.xml"/><Relationship Id="rId48" Type="http://schemas.openxmlformats.org/officeDocument/2006/relationships/queryTable" Target="../queryTables/queryTable1102.xml"/><Relationship Id="rId8" Type="http://schemas.openxmlformats.org/officeDocument/2006/relationships/queryTable" Target="../queryTables/queryTable106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autoPageBreaks="0"/>
  </sheetPr>
  <dimension ref="A1:M44"/>
  <sheetViews>
    <sheetView showGridLines="0" tabSelected="1" workbookViewId="0">
      <selection activeCell="R13" sqref="R13"/>
    </sheetView>
  </sheetViews>
  <sheetFormatPr defaultColWidth="9" defaultRowHeight="12.75" x14ac:dyDescent="0.2"/>
  <cols>
    <col min="1" max="13" width="10.7109375" customWidth="1"/>
  </cols>
  <sheetData>
    <row r="1" spans="1:13" ht="15.75" x14ac:dyDescent="0.25">
      <c r="A1" s="122" t="s">
        <v>264</v>
      </c>
      <c r="B1" s="122"/>
      <c r="C1" s="122"/>
      <c r="D1" s="122"/>
      <c r="E1" s="122"/>
      <c r="F1" s="122"/>
      <c r="G1" s="122"/>
      <c r="H1" s="122"/>
      <c r="I1" s="122"/>
      <c r="J1" s="122"/>
      <c r="K1" s="122"/>
      <c r="L1" s="122"/>
      <c r="M1" s="122"/>
    </row>
    <row r="44" spans="2:2" x14ac:dyDescent="0.2">
      <c r="B44" s="5"/>
    </row>
  </sheetData>
  <mergeCells count="1">
    <mergeCell ref="A1:M1"/>
  </mergeCells>
  <printOptions horizontalCentered="1"/>
  <pageMargins left="0.31496062992125984" right="0.31496062992125984" top="0.78740157480314965" bottom="0.47244094488188981" header="0.51181102362204722" footer="0.39370078740157483"/>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pageSetUpPr autoPageBreaks="0"/>
  </sheetPr>
  <dimension ref="A1:I227"/>
  <sheetViews>
    <sheetView showGridLines="0" workbookViewId="0">
      <selection activeCell="L224" sqref="L224"/>
    </sheetView>
  </sheetViews>
  <sheetFormatPr defaultRowHeight="12.75" x14ac:dyDescent="0.2"/>
  <cols>
    <col min="1" max="1" width="28.7109375" customWidth="1"/>
    <col min="2" max="7" width="17.7109375" customWidth="1"/>
  </cols>
  <sheetData>
    <row r="1" spans="1:9" ht="15.75" x14ac:dyDescent="0.25">
      <c r="A1" s="127"/>
      <c r="B1" s="127"/>
      <c r="C1" s="127"/>
      <c r="D1" s="127"/>
      <c r="E1" s="127"/>
      <c r="F1" s="127"/>
      <c r="G1" s="127"/>
    </row>
    <row r="3" spans="1:9" ht="15.75" x14ac:dyDescent="0.25">
      <c r="A3" s="122" t="s">
        <v>123</v>
      </c>
      <c r="B3" s="122"/>
      <c r="C3" s="122"/>
      <c r="D3" s="122"/>
      <c r="E3" s="122"/>
      <c r="F3" s="122"/>
      <c r="G3" s="122"/>
      <c r="I3" s="105"/>
    </row>
    <row r="4" spans="1:9" ht="13.5" thickBot="1" x14ac:dyDescent="0.25"/>
    <row r="5" spans="1:9" ht="28.5" customHeight="1" thickBot="1" x14ac:dyDescent="0.25">
      <c r="A5" s="7"/>
      <c r="B5" s="7" t="s">
        <v>25</v>
      </c>
      <c r="C5" s="7" t="s">
        <v>26</v>
      </c>
      <c r="D5" s="7" t="s">
        <v>27</v>
      </c>
      <c r="E5" s="7" t="s">
        <v>28</v>
      </c>
      <c r="F5" s="7" t="s">
        <v>83</v>
      </c>
      <c r="G5" s="7" t="s">
        <v>74</v>
      </c>
    </row>
    <row r="6" spans="1:9" x14ac:dyDescent="0.2">
      <c r="A6" s="29" t="s">
        <v>297</v>
      </c>
      <c r="B6" s="38">
        <v>67010</v>
      </c>
      <c r="C6" s="38">
        <v>4246</v>
      </c>
      <c r="D6" s="38">
        <v>10</v>
      </c>
      <c r="E6" s="38">
        <v>71266</v>
      </c>
      <c r="F6" s="38">
        <v>64902</v>
      </c>
      <c r="G6" s="38">
        <v>136168</v>
      </c>
    </row>
    <row r="7" spans="1:9" x14ac:dyDescent="0.2">
      <c r="A7" s="29">
        <v>2015</v>
      </c>
      <c r="B7" s="38">
        <v>63284</v>
      </c>
      <c r="C7" s="38">
        <v>2724</v>
      </c>
      <c r="D7" s="38">
        <v>8</v>
      </c>
      <c r="E7" s="38">
        <f t="shared" ref="E7:E15" si="0">SUM(B7:D7)</f>
        <v>66016</v>
      </c>
      <c r="F7" s="38">
        <v>60631</v>
      </c>
      <c r="G7" s="38">
        <f t="shared" ref="G7:G14" si="1">SUM(E7:F7)</f>
        <v>126647</v>
      </c>
    </row>
    <row r="8" spans="1:9" x14ac:dyDescent="0.2">
      <c r="A8" s="29">
        <v>2016</v>
      </c>
      <c r="B8" s="39">
        <v>59603</v>
      </c>
      <c r="C8" s="39">
        <v>1896</v>
      </c>
      <c r="D8" s="39">
        <v>5</v>
      </c>
      <c r="E8" s="38">
        <f t="shared" si="0"/>
        <v>61504</v>
      </c>
      <c r="F8" s="39">
        <v>56670</v>
      </c>
      <c r="G8" s="38">
        <f t="shared" si="1"/>
        <v>118174</v>
      </c>
    </row>
    <row r="9" spans="1:9" x14ac:dyDescent="0.2">
      <c r="A9" s="29">
        <v>2017</v>
      </c>
      <c r="B9" s="39">
        <v>54189</v>
      </c>
      <c r="C9" s="39">
        <v>1449</v>
      </c>
      <c r="D9" s="39">
        <v>3</v>
      </c>
      <c r="E9" s="38">
        <f t="shared" si="0"/>
        <v>55641</v>
      </c>
      <c r="F9" s="39">
        <v>51329</v>
      </c>
      <c r="G9" s="38">
        <f t="shared" si="1"/>
        <v>106970</v>
      </c>
    </row>
    <row r="10" spans="1:9" x14ac:dyDescent="0.2">
      <c r="A10" s="29">
        <v>2018</v>
      </c>
      <c r="B10" s="39">
        <v>50633</v>
      </c>
      <c r="C10" s="39">
        <v>1376</v>
      </c>
      <c r="D10" s="39">
        <v>2</v>
      </c>
      <c r="E10" s="38">
        <f t="shared" si="0"/>
        <v>52011</v>
      </c>
      <c r="F10" s="39">
        <v>47928</v>
      </c>
      <c r="G10" s="38">
        <f t="shared" si="1"/>
        <v>99939</v>
      </c>
    </row>
    <row r="11" spans="1:9" x14ac:dyDescent="0.2">
      <c r="A11" s="29">
        <v>2019</v>
      </c>
      <c r="B11" s="39">
        <v>47680</v>
      </c>
      <c r="C11" s="39">
        <v>1277</v>
      </c>
      <c r="D11" s="39">
        <v>1</v>
      </c>
      <c r="E11" s="38">
        <f t="shared" si="0"/>
        <v>48958</v>
      </c>
      <c r="F11" s="39">
        <v>45071</v>
      </c>
      <c r="G11" s="38">
        <f t="shared" si="1"/>
        <v>94029</v>
      </c>
    </row>
    <row r="12" spans="1:9" x14ac:dyDescent="0.2">
      <c r="A12" s="29">
        <v>2020</v>
      </c>
      <c r="B12" s="39">
        <v>44920</v>
      </c>
      <c r="C12" s="39">
        <v>1324</v>
      </c>
      <c r="D12" s="39">
        <v>0</v>
      </c>
      <c r="E12" s="38">
        <f t="shared" si="0"/>
        <v>46244</v>
      </c>
      <c r="F12" s="39">
        <v>42520</v>
      </c>
      <c r="G12" s="38">
        <f t="shared" si="1"/>
        <v>88764</v>
      </c>
    </row>
    <row r="13" spans="1:9" x14ac:dyDescent="0.2">
      <c r="A13" s="29">
        <v>2021</v>
      </c>
      <c r="B13" s="38">
        <v>42528</v>
      </c>
      <c r="C13" s="38">
        <v>1316</v>
      </c>
      <c r="D13" s="38"/>
      <c r="E13" s="38">
        <f t="shared" si="0"/>
        <v>43844</v>
      </c>
      <c r="F13" s="38">
        <v>40216</v>
      </c>
      <c r="G13" s="38">
        <f t="shared" si="1"/>
        <v>84060</v>
      </c>
    </row>
    <row r="14" spans="1:9" x14ac:dyDescent="0.2">
      <c r="A14" s="29">
        <v>2022</v>
      </c>
      <c r="B14" s="39">
        <v>40062</v>
      </c>
      <c r="C14" s="39">
        <v>1419</v>
      </c>
      <c r="D14" s="38"/>
      <c r="E14" s="38">
        <f t="shared" si="0"/>
        <v>41481</v>
      </c>
      <c r="F14" s="39">
        <v>37737</v>
      </c>
      <c r="G14" s="38">
        <f t="shared" si="1"/>
        <v>79218</v>
      </c>
    </row>
    <row r="15" spans="1:9" x14ac:dyDescent="0.2">
      <c r="A15" s="29">
        <v>2023</v>
      </c>
      <c r="B15" s="39">
        <v>37718</v>
      </c>
      <c r="C15" s="39">
        <v>1498</v>
      </c>
      <c r="D15" s="38"/>
      <c r="E15" s="39">
        <f t="shared" si="0"/>
        <v>39216</v>
      </c>
      <c r="F15" s="39">
        <v>35337</v>
      </c>
      <c r="G15" s="39">
        <v>74553</v>
      </c>
    </row>
    <row r="16" spans="1:9" x14ac:dyDescent="0.2">
      <c r="A16" s="29">
        <v>2024</v>
      </c>
      <c r="B16" s="39">
        <v>35692</v>
      </c>
      <c r="C16" s="39">
        <v>1588</v>
      </c>
      <c r="D16" s="38"/>
      <c r="E16" s="39">
        <v>37280</v>
      </c>
      <c r="F16" s="39">
        <v>33296</v>
      </c>
      <c r="G16" s="39">
        <v>70576</v>
      </c>
    </row>
    <row r="17" spans="1:7" x14ac:dyDescent="0.2">
      <c r="A17" s="29"/>
      <c r="B17" s="38"/>
      <c r="C17" s="38"/>
      <c r="D17" s="38"/>
      <c r="E17" s="38"/>
      <c r="F17" s="38"/>
      <c r="G17" s="38"/>
    </row>
    <row r="18" spans="1:7" x14ac:dyDescent="0.2">
      <c r="A18" s="23">
        <v>44256</v>
      </c>
      <c r="B18" s="39">
        <v>43169</v>
      </c>
      <c r="C18" s="39">
        <v>1294</v>
      </c>
      <c r="D18" s="39">
        <v>0</v>
      </c>
      <c r="E18" s="38">
        <f t="shared" ref="E18:E28" si="2">SUM(B18:D18)</f>
        <v>44463</v>
      </c>
      <c r="F18" s="39">
        <v>40885</v>
      </c>
      <c r="G18" s="38">
        <f t="shared" ref="G18:G24" si="3">SUM(E18:F18)</f>
        <v>85348</v>
      </c>
    </row>
    <row r="19" spans="1:7" x14ac:dyDescent="0.2">
      <c r="A19" s="23">
        <v>44348</v>
      </c>
      <c r="B19" s="39">
        <v>42528</v>
      </c>
      <c r="C19" s="39">
        <v>1316</v>
      </c>
      <c r="D19" s="39"/>
      <c r="E19" s="38">
        <f t="shared" si="2"/>
        <v>43844</v>
      </c>
      <c r="F19" s="39">
        <v>40216</v>
      </c>
      <c r="G19" s="38">
        <f t="shared" si="3"/>
        <v>84060</v>
      </c>
    </row>
    <row r="20" spans="1:7" x14ac:dyDescent="0.2">
      <c r="A20" s="23">
        <v>44440</v>
      </c>
      <c r="B20" s="39">
        <v>41830</v>
      </c>
      <c r="C20" s="39">
        <v>1344</v>
      </c>
      <c r="D20" s="39"/>
      <c r="E20" s="38">
        <f t="shared" si="2"/>
        <v>43174</v>
      </c>
      <c r="F20" s="39">
        <v>39528</v>
      </c>
      <c r="G20" s="38">
        <f t="shared" si="3"/>
        <v>82702</v>
      </c>
    </row>
    <row r="21" spans="1:7" x14ac:dyDescent="0.2">
      <c r="A21" s="23">
        <v>44531</v>
      </c>
      <c r="B21" s="39">
        <v>41208</v>
      </c>
      <c r="C21" s="39">
        <v>1385</v>
      </c>
      <c r="D21" s="39"/>
      <c r="E21" s="38">
        <f t="shared" si="2"/>
        <v>42593</v>
      </c>
      <c r="F21" s="39">
        <v>38934</v>
      </c>
      <c r="G21" s="38">
        <f t="shared" si="3"/>
        <v>81527</v>
      </c>
    </row>
    <row r="22" spans="1:7" x14ac:dyDescent="0.2">
      <c r="A22" s="23">
        <v>44621</v>
      </c>
      <c r="B22" s="39">
        <v>40665</v>
      </c>
      <c r="C22" s="39">
        <v>1402</v>
      </c>
      <c r="D22" s="39"/>
      <c r="E22" s="38">
        <f t="shared" si="2"/>
        <v>42067</v>
      </c>
      <c r="F22" s="39">
        <v>38348</v>
      </c>
      <c r="G22" s="38">
        <f t="shared" si="3"/>
        <v>80415</v>
      </c>
    </row>
    <row r="23" spans="1:7" x14ac:dyDescent="0.2">
      <c r="A23" s="23">
        <v>44713</v>
      </c>
      <c r="B23" s="39">
        <v>40062</v>
      </c>
      <c r="C23" s="39">
        <v>1419</v>
      </c>
      <c r="D23" s="39"/>
      <c r="E23" s="38">
        <f t="shared" si="2"/>
        <v>41481</v>
      </c>
      <c r="F23" s="39">
        <v>37737</v>
      </c>
      <c r="G23" s="38">
        <f t="shared" si="3"/>
        <v>79218</v>
      </c>
    </row>
    <row r="24" spans="1:7" x14ac:dyDescent="0.2">
      <c r="A24" s="23">
        <v>44805</v>
      </c>
      <c r="B24" s="39">
        <v>39382</v>
      </c>
      <c r="C24" s="39">
        <v>1440</v>
      </c>
      <c r="D24" s="39"/>
      <c r="E24" s="39">
        <f t="shared" si="2"/>
        <v>40822</v>
      </c>
      <c r="F24" s="39">
        <v>37021</v>
      </c>
      <c r="G24" s="39">
        <f t="shared" si="3"/>
        <v>77843</v>
      </c>
    </row>
    <row r="25" spans="1:7" x14ac:dyDescent="0.2">
      <c r="A25" s="23">
        <v>44896</v>
      </c>
      <c r="B25" s="39">
        <v>38876</v>
      </c>
      <c r="C25" s="39">
        <v>1449</v>
      </c>
      <c r="D25" s="39"/>
      <c r="E25" s="39">
        <f t="shared" si="2"/>
        <v>40325</v>
      </c>
      <c r="F25" s="39">
        <v>36536</v>
      </c>
      <c r="G25" s="39">
        <v>76861</v>
      </c>
    </row>
    <row r="26" spans="1:7" x14ac:dyDescent="0.2">
      <c r="A26" s="23">
        <v>44986</v>
      </c>
      <c r="B26" s="39">
        <v>38287</v>
      </c>
      <c r="C26" s="39">
        <v>1480</v>
      </c>
      <c r="D26" s="39"/>
      <c r="E26" s="39">
        <f t="shared" si="2"/>
        <v>39767</v>
      </c>
      <c r="F26" s="39">
        <v>35939</v>
      </c>
      <c r="G26" s="39">
        <v>75706</v>
      </c>
    </row>
    <row r="27" spans="1:7" x14ac:dyDescent="0.2">
      <c r="A27" s="23">
        <v>45078</v>
      </c>
      <c r="B27" s="39">
        <v>37718</v>
      </c>
      <c r="C27" s="39">
        <v>1498</v>
      </c>
      <c r="D27" s="39"/>
      <c r="E27" s="39">
        <f t="shared" si="2"/>
        <v>39216</v>
      </c>
      <c r="F27" s="39">
        <v>35337</v>
      </c>
      <c r="G27" s="39">
        <v>74553</v>
      </c>
    </row>
    <row r="28" spans="1:7" x14ac:dyDescent="0.2">
      <c r="A28" s="23">
        <v>45170</v>
      </c>
      <c r="B28" s="39">
        <v>37172</v>
      </c>
      <c r="C28" s="39">
        <v>1516</v>
      </c>
      <c r="D28" s="39"/>
      <c r="E28" s="39">
        <f t="shared" si="2"/>
        <v>38688</v>
      </c>
      <c r="F28" s="39">
        <v>34808</v>
      </c>
      <c r="G28" s="39">
        <v>73496</v>
      </c>
    </row>
    <row r="29" spans="1:7" x14ac:dyDescent="0.2">
      <c r="A29" s="23">
        <v>45261</v>
      </c>
      <c r="B29" s="39">
        <v>36662</v>
      </c>
      <c r="C29" s="39">
        <v>1550</v>
      </c>
      <c r="D29" s="39"/>
      <c r="E29" s="39">
        <v>38212</v>
      </c>
      <c r="F29" s="39">
        <v>34321</v>
      </c>
      <c r="G29" s="39">
        <v>72533</v>
      </c>
    </row>
    <row r="30" spans="1:7" x14ac:dyDescent="0.2">
      <c r="A30" s="23">
        <v>45352</v>
      </c>
      <c r="B30" s="39">
        <v>36194</v>
      </c>
      <c r="C30" s="39">
        <v>1577</v>
      </c>
      <c r="D30" s="39"/>
      <c r="E30" s="39">
        <v>37771</v>
      </c>
      <c r="F30" s="39">
        <v>33770</v>
      </c>
      <c r="G30" s="39">
        <v>71541</v>
      </c>
    </row>
    <row r="31" spans="1:7" x14ac:dyDescent="0.2">
      <c r="A31" s="23">
        <v>45444</v>
      </c>
      <c r="B31" s="39">
        <v>35692</v>
      </c>
      <c r="C31" s="39">
        <v>1588</v>
      </c>
      <c r="D31" s="39"/>
      <c r="E31" s="39">
        <v>37280</v>
      </c>
      <c r="F31" s="39">
        <v>33296</v>
      </c>
      <c r="G31" s="39">
        <v>70576</v>
      </c>
    </row>
    <row r="32" spans="1:7" ht="13.5" thickBot="1" x14ac:dyDescent="0.25">
      <c r="A32" s="23">
        <v>45536</v>
      </c>
      <c r="B32" s="39">
        <v>35263</v>
      </c>
      <c r="C32" s="39">
        <v>1623</v>
      </c>
      <c r="D32" s="39"/>
      <c r="E32" s="39">
        <v>36886</v>
      </c>
      <c r="F32" s="39">
        <v>32846</v>
      </c>
      <c r="G32" s="39">
        <v>69732</v>
      </c>
    </row>
    <row r="33" spans="1:7" x14ac:dyDescent="0.2">
      <c r="A33" s="114"/>
      <c r="B33" s="24"/>
      <c r="C33" s="24"/>
      <c r="D33" s="24"/>
      <c r="E33" s="24"/>
      <c r="F33" s="24"/>
      <c r="G33" s="24"/>
    </row>
    <row r="34" spans="1:7" ht="12.75" customHeight="1" x14ac:dyDescent="0.2">
      <c r="A34" s="115"/>
      <c r="B34" s="116"/>
      <c r="C34" s="116"/>
      <c r="D34" s="116"/>
      <c r="E34" s="116"/>
      <c r="F34" s="116"/>
      <c r="G34" s="116"/>
    </row>
    <row r="35" spans="1:7" ht="12.75" customHeight="1" x14ac:dyDescent="0.2">
      <c r="A35" s="116"/>
    </row>
    <row r="36" spans="1:7" ht="12.75" customHeight="1" x14ac:dyDescent="0.2"/>
    <row r="37" spans="1:7" ht="12.75" customHeight="1" x14ac:dyDescent="0.2"/>
    <row r="38" spans="1:7" ht="12.75" customHeight="1" x14ac:dyDescent="0.2"/>
    <row r="39" spans="1:7" ht="12.75" customHeight="1" x14ac:dyDescent="0.2"/>
    <row r="40" spans="1:7" ht="12.75" customHeight="1" x14ac:dyDescent="0.2"/>
    <row r="41" spans="1:7" ht="12.75" customHeight="1" x14ac:dyDescent="0.2"/>
    <row r="42" spans="1:7" ht="12.75" customHeight="1" x14ac:dyDescent="0.2"/>
    <row r="43" spans="1:7" ht="12.75" customHeight="1" x14ac:dyDescent="0.2"/>
    <row r="44" spans="1:7" ht="12.75" customHeight="1" x14ac:dyDescent="0.2"/>
    <row r="45" spans="1:7" ht="12.75" customHeight="1" x14ac:dyDescent="0.2"/>
    <row r="46" spans="1:7" ht="12.75" customHeight="1" x14ac:dyDescent="0.2"/>
    <row r="47" spans="1:7" ht="12.75" customHeight="1" x14ac:dyDescent="0.2"/>
    <row r="48" spans="1: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3.15" customHeight="1" x14ac:dyDescent="0.2"/>
    <row r="106" ht="12.75" customHeight="1" x14ac:dyDescent="0.2"/>
    <row r="107" ht="12.75" customHeight="1" x14ac:dyDescent="0.2"/>
    <row r="108" ht="13.15" customHeight="1" x14ac:dyDescent="0.2"/>
    <row r="109" ht="12.75" customHeight="1" x14ac:dyDescent="0.2"/>
    <row r="110" ht="12.75" customHeight="1" x14ac:dyDescent="0.2"/>
    <row r="111" ht="13.15" customHeight="1" x14ac:dyDescent="0.2"/>
    <row r="112" ht="12.75" customHeight="1" x14ac:dyDescent="0.2"/>
    <row r="113" ht="12.75" customHeight="1" x14ac:dyDescent="0.2"/>
    <row r="114" ht="13.15" customHeight="1" x14ac:dyDescent="0.2"/>
    <row r="115" ht="12.75" customHeight="1" x14ac:dyDescent="0.2"/>
    <row r="116" ht="12.75" customHeight="1" x14ac:dyDescent="0.2"/>
    <row r="117" ht="13.15" customHeight="1" x14ac:dyDescent="0.2"/>
    <row r="118" ht="12.75" customHeight="1" x14ac:dyDescent="0.2"/>
    <row r="119" ht="12.75" customHeight="1" x14ac:dyDescent="0.2"/>
    <row r="120" ht="13.15" customHeight="1" x14ac:dyDescent="0.2"/>
    <row r="121" ht="12.75" customHeight="1" x14ac:dyDescent="0.2"/>
    <row r="122" ht="12.75" customHeight="1" x14ac:dyDescent="0.2"/>
    <row r="123" ht="13.15" customHeight="1" x14ac:dyDescent="0.2"/>
    <row r="124" ht="12.75" customHeight="1" x14ac:dyDescent="0.2"/>
    <row r="125" ht="12.75" customHeight="1" x14ac:dyDescent="0.2"/>
    <row r="126" ht="13.15" customHeight="1" x14ac:dyDescent="0.2"/>
    <row r="127" ht="13.15" customHeight="1" x14ac:dyDescent="0.2"/>
    <row r="128" ht="13.15" customHeight="1" x14ac:dyDescent="0.2"/>
    <row r="129" ht="13.15" customHeight="1" x14ac:dyDescent="0.2"/>
    <row r="130" ht="13.15" customHeight="1" x14ac:dyDescent="0.2"/>
    <row r="131" ht="13.15" customHeight="1" x14ac:dyDescent="0.2"/>
    <row r="132" ht="13.15" customHeight="1" x14ac:dyDescent="0.2"/>
    <row r="133" ht="13.15" customHeight="1" x14ac:dyDescent="0.2"/>
    <row r="134" ht="13.15" customHeight="1" x14ac:dyDescent="0.2"/>
    <row r="135" ht="13.15" customHeight="1" x14ac:dyDescent="0.2"/>
    <row r="136" ht="13.15" customHeight="1" x14ac:dyDescent="0.2"/>
    <row r="137" ht="13.15" customHeight="1" x14ac:dyDescent="0.2"/>
    <row r="138" ht="13.15" customHeight="1" x14ac:dyDescent="0.2"/>
    <row r="139" ht="13.15" customHeight="1" x14ac:dyDescent="0.2"/>
    <row r="140" ht="13.15" customHeight="1" x14ac:dyDescent="0.2"/>
    <row r="141" ht="13.15" customHeight="1" x14ac:dyDescent="0.2"/>
    <row r="142" ht="13.15" customHeight="1" x14ac:dyDescent="0.2"/>
    <row r="143" ht="13.15" customHeight="1" x14ac:dyDescent="0.2"/>
    <row r="144" ht="13.15" customHeight="1" x14ac:dyDescent="0.2"/>
    <row r="145" ht="13.15" customHeight="1" x14ac:dyDescent="0.2"/>
    <row r="146" ht="13.15" customHeight="1" x14ac:dyDescent="0.2"/>
    <row r="147" ht="13.15" customHeight="1" x14ac:dyDescent="0.2"/>
    <row r="148" ht="13.15" customHeight="1" x14ac:dyDescent="0.2"/>
    <row r="149" ht="13.15" customHeight="1" x14ac:dyDescent="0.2"/>
    <row r="150" ht="13.15" customHeight="1" x14ac:dyDescent="0.2"/>
    <row r="151" ht="13.15" customHeight="1" x14ac:dyDescent="0.2"/>
    <row r="152" ht="13.15" customHeight="1" x14ac:dyDescent="0.2"/>
    <row r="153" ht="13.15" customHeight="1" x14ac:dyDescent="0.2"/>
    <row r="154" ht="13.15" customHeight="1" x14ac:dyDescent="0.2"/>
    <row r="155" ht="13.15" customHeight="1" x14ac:dyDescent="0.2"/>
    <row r="156" ht="13.15" customHeight="1" x14ac:dyDescent="0.2"/>
    <row r="157" ht="13.15" customHeight="1" x14ac:dyDescent="0.2"/>
    <row r="158" ht="13.15" customHeight="1" x14ac:dyDescent="0.2"/>
    <row r="159" ht="13.15" customHeight="1" x14ac:dyDescent="0.2"/>
    <row r="160"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7" ht="12.75" customHeight="1" x14ac:dyDescent="0.2"/>
  </sheetData>
  <mergeCells count="2">
    <mergeCell ref="A3:G3"/>
    <mergeCell ref="A1:G1"/>
  </mergeCells>
  <phoneticPr fontId="9" type="noConversion"/>
  <printOptions horizontalCentered="1"/>
  <pageMargins left="0.35433070866141736" right="0.35433070866141736" top="0.78740157480314965" bottom="0.98425196850393704" header="0" footer="0.51181102362204722"/>
  <pageSetup paperSize="9" orientation="landscape" r:id="rId1"/>
  <headerFooter alignWithMargins="0">
    <oddFooter>&amp;CSource:  DVA Ad hoc Information System.</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pageSetUpPr autoPageBreaks="0"/>
  </sheetPr>
  <dimension ref="A1:I228"/>
  <sheetViews>
    <sheetView showGridLines="0" workbookViewId="0">
      <selection activeCell="I3" sqref="I3"/>
    </sheetView>
  </sheetViews>
  <sheetFormatPr defaultRowHeight="12.75" x14ac:dyDescent="0.2"/>
  <cols>
    <col min="1" max="1" width="28.7109375" customWidth="1"/>
    <col min="2" max="7" width="17.7109375" customWidth="1"/>
  </cols>
  <sheetData>
    <row r="1" spans="1:9" ht="15.75" x14ac:dyDescent="0.25">
      <c r="A1" s="127"/>
      <c r="B1" s="127"/>
      <c r="C1" s="127"/>
      <c r="D1" s="127"/>
      <c r="E1" s="127"/>
      <c r="F1" s="127"/>
      <c r="G1" s="127"/>
    </row>
    <row r="2" spans="1:9" x14ac:dyDescent="0.2">
      <c r="I2" s="105"/>
    </row>
    <row r="3" spans="1:9" ht="15.75" x14ac:dyDescent="0.25">
      <c r="A3" s="122" t="s">
        <v>258</v>
      </c>
      <c r="B3" s="122"/>
      <c r="C3" s="122"/>
      <c r="D3" s="122"/>
      <c r="E3" s="122"/>
      <c r="F3" s="122"/>
      <c r="G3" s="122"/>
    </row>
    <row r="4" spans="1:9" ht="13.5" thickBot="1" x14ac:dyDescent="0.25"/>
    <row r="5" spans="1:9" ht="28.5" customHeight="1" thickBot="1" x14ac:dyDescent="0.25">
      <c r="A5" s="7"/>
      <c r="B5" s="7" t="s">
        <v>62</v>
      </c>
      <c r="C5" s="7" t="s">
        <v>69</v>
      </c>
      <c r="D5" s="7" t="s">
        <v>57</v>
      </c>
      <c r="E5" s="7" t="s">
        <v>82</v>
      </c>
      <c r="F5" s="7" t="s">
        <v>81</v>
      </c>
      <c r="G5" s="7" t="s">
        <v>24</v>
      </c>
    </row>
    <row r="6" spans="1:9" x14ac:dyDescent="0.2">
      <c r="A6" s="29" t="s">
        <v>297</v>
      </c>
      <c r="B6" s="38">
        <v>28927</v>
      </c>
      <c r="C6" s="38">
        <v>782</v>
      </c>
      <c r="D6" s="38">
        <v>7481</v>
      </c>
      <c r="E6" s="38">
        <v>12429</v>
      </c>
      <c r="F6" s="38">
        <v>53288</v>
      </c>
      <c r="G6" s="38">
        <v>102907</v>
      </c>
    </row>
    <row r="7" spans="1:9" x14ac:dyDescent="0.2">
      <c r="A7" s="29">
        <v>2015</v>
      </c>
      <c r="B7" s="38">
        <v>28452</v>
      </c>
      <c r="C7" s="38">
        <v>741</v>
      </c>
      <c r="D7" s="38">
        <v>6365</v>
      </c>
      <c r="E7" s="38">
        <v>11545</v>
      </c>
      <c r="F7" s="38">
        <v>49390</v>
      </c>
      <c r="G7" s="38">
        <f t="shared" ref="G7:G15" si="0">SUM(B7:F7)</f>
        <v>96493</v>
      </c>
    </row>
    <row r="8" spans="1:9" x14ac:dyDescent="0.2">
      <c r="A8" s="29">
        <v>2016</v>
      </c>
      <c r="B8" s="39">
        <v>28055</v>
      </c>
      <c r="C8" s="39">
        <v>733</v>
      </c>
      <c r="D8" s="39">
        <v>5556</v>
      </c>
      <c r="E8" s="39">
        <v>10835</v>
      </c>
      <c r="F8" s="39">
        <v>47195</v>
      </c>
      <c r="G8" s="38">
        <f t="shared" si="0"/>
        <v>92374</v>
      </c>
    </row>
    <row r="9" spans="1:9" x14ac:dyDescent="0.2">
      <c r="A9" s="29">
        <v>2017</v>
      </c>
      <c r="B9" s="39">
        <v>27794</v>
      </c>
      <c r="C9" s="39">
        <v>739</v>
      </c>
      <c r="D9" s="39">
        <v>4903</v>
      </c>
      <c r="E9" s="39">
        <v>10378</v>
      </c>
      <c r="F9" s="39">
        <v>45160</v>
      </c>
      <c r="G9" s="38">
        <f t="shared" si="0"/>
        <v>88974</v>
      </c>
    </row>
    <row r="10" spans="1:9" x14ac:dyDescent="0.2">
      <c r="A10" s="29">
        <v>2018</v>
      </c>
      <c r="B10" s="39">
        <v>27564</v>
      </c>
      <c r="C10" s="39">
        <v>730</v>
      </c>
      <c r="D10" s="39">
        <v>4468</v>
      </c>
      <c r="E10" s="39">
        <v>10014</v>
      </c>
      <c r="F10" s="39">
        <v>43035</v>
      </c>
      <c r="G10" s="38">
        <f t="shared" si="0"/>
        <v>85811</v>
      </c>
    </row>
    <row r="11" spans="1:9" x14ac:dyDescent="0.2">
      <c r="A11" s="29">
        <v>2019</v>
      </c>
      <c r="B11" s="39">
        <v>27495</v>
      </c>
      <c r="C11" s="39">
        <v>715</v>
      </c>
      <c r="D11" s="39">
        <v>4176</v>
      </c>
      <c r="E11" s="39">
        <v>9770</v>
      </c>
      <c r="F11" s="39">
        <v>41207</v>
      </c>
      <c r="G11" s="38">
        <f t="shared" si="0"/>
        <v>83363</v>
      </c>
    </row>
    <row r="12" spans="1:9" x14ac:dyDescent="0.2">
      <c r="A12" s="29">
        <v>2020</v>
      </c>
      <c r="B12" s="39">
        <v>27413</v>
      </c>
      <c r="C12" s="39">
        <v>698</v>
      </c>
      <c r="D12" s="39">
        <v>3946</v>
      </c>
      <c r="E12" s="39">
        <v>9780</v>
      </c>
      <c r="F12" s="39">
        <v>40081</v>
      </c>
      <c r="G12" s="38">
        <f t="shared" si="0"/>
        <v>81918</v>
      </c>
    </row>
    <row r="13" spans="1:9" x14ac:dyDescent="0.2">
      <c r="A13" s="29">
        <v>2021</v>
      </c>
      <c r="B13" s="38">
        <v>27201</v>
      </c>
      <c r="C13" s="38">
        <v>695</v>
      </c>
      <c r="D13" s="38">
        <v>3687</v>
      </c>
      <c r="E13" s="38">
        <v>9595</v>
      </c>
      <c r="F13" s="38">
        <v>39074</v>
      </c>
      <c r="G13" s="38">
        <f t="shared" si="0"/>
        <v>80252</v>
      </c>
    </row>
    <row r="14" spans="1:9" x14ac:dyDescent="0.2">
      <c r="A14" s="29">
        <v>2022</v>
      </c>
      <c r="B14" s="39">
        <v>26812</v>
      </c>
      <c r="C14" s="39">
        <v>692</v>
      </c>
      <c r="D14" s="39">
        <v>3441</v>
      </c>
      <c r="E14" s="39">
        <v>9400</v>
      </c>
      <c r="F14" s="39">
        <v>37622</v>
      </c>
      <c r="G14" s="38">
        <f t="shared" si="0"/>
        <v>77967</v>
      </c>
    </row>
    <row r="15" spans="1:9" x14ac:dyDescent="0.2">
      <c r="A15" s="29">
        <v>2023</v>
      </c>
      <c r="B15" s="39">
        <v>26260</v>
      </c>
      <c r="C15" s="39">
        <v>670</v>
      </c>
      <c r="D15" s="39">
        <v>3223</v>
      </c>
      <c r="E15" s="39">
        <v>9406</v>
      </c>
      <c r="F15" s="39">
        <v>36567</v>
      </c>
      <c r="G15" s="39">
        <f t="shared" si="0"/>
        <v>76126</v>
      </c>
    </row>
    <row r="16" spans="1:9" x14ac:dyDescent="0.2">
      <c r="A16" s="29">
        <v>2024</v>
      </c>
      <c r="B16" s="39">
        <v>25976</v>
      </c>
      <c r="C16" s="39">
        <v>656</v>
      </c>
      <c r="D16" s="39">
        <v>3134</v>
      </c>
      <c r="E16" s="39">
        <v>9580</v>
      </c>
      <c r="F16" s="39">
        <v>36381</v>
      </c>
      <c r="G16" s="39">
        <v>75727</v>
      </c>
    </row>
    <row r="17" spans="1:7" x14ac:dyDescent="0.2">
      <c r="A17" s="29"/>
      <c r="B17" s="38"/>
      <c r="C17" s="38"/>
      <c r="D17" s="38"/>
      <c r="E17" s="38"/>
      <c r="F17" s="38"/>
      <c r="G17" s="38"/>
    </row>
    <row r="18" spans="1:7" x14ac:dyDescent="0.2">
      <c r="A18" s="23">
        <v>44256</v>
      </c>
      <c r="B18" s="39">
        <v>27290</v>
      </c>
      <c r="C18" s="39">
        <v>703</v>
      </c>
      <c r="D18" s="39">
        <v>3783</v>
      </c>
      <c r="E18" s="39">
        <v>9646</v>
      </c>
      <c r="F18" s="39">
        <v>39482</v>
      </c>
      <c r="G18" s="38">
        <f t="shared" ref="G18:G30" si="1">SUM(B18:F18)</f>
        <v>80904</v>
      </c>
    </row>
    <row r="19" spans="1:7" x14ac:dyDescent="0.2">
      <c r="A19" s="23">
        <v>44348</v>
      </c>
      <c r="B19" s="39">
        <v>27201</v>
      </c>
      <c r="C19" s="39">
        <v>695</v>
      </c>
      <c r="D19" s="39">
        <v>3687</v>
      </c>
      <c r="E19" s="39">
        <v>9595</v>
      </c>
      <c r="F19" s="39">
        <v>39074</v>
      </c>
      <c r="G19" s="38">
        <f t="shared" si="1"/>
        <v>80252</v>
      </c>
    </row>
    <row r="20" spans="1:7" x14ac:dyDescent="0.2">
      <c r="A20" s="23">
        <v>44440</v>
      </c>
      <c r="B20" s="39">
        <v>27094</v>
      </c>
      <c r="C20" s="39">
        <v>696</v>
      </c>
      <c r="D20" s="39">
        <v>3631</v>
      </c>
      <c r="E20" s="39">
        <v>9556</v>
      </c>
      <c r="F20" s="39">
        <v>38763</v>
      </c>
      <c r="G20" s="38">
        <f t="shared" si="1"/>
        <v>79740</v>
      </c>
    </row>
    <row r="21" spans="1:7" x14ac:dyDescent="0.2">
      <c r="A21" s="23">
        <v>44531</v>
      </c>
      <c r="B21" s="39">
        <v>27008</v>
      </c>
      <c r="C21" s="39">
        <v>698</v>
      </c>
      <c r="D21" s="39">
        <v>3573</v>
      </c>
      <c r="E21" s="39">
        <v>9501</v>
      </c>
      <c r="F21" s="39">
        <v>38070</v>
      </c>
      <c r="G21" s="38">
        <f t="shared" si="1"/>
        <v>78850</v>
      </c>
    </row>
    <row r="22" spans="1:7" x14ac:dyDescent="0.2">
      <c r="A22" s="23">
        <v>44621</v>
      </c>
      <c r="B22" s="39">
        <v>26921</v>
      </c>
      <c r="C22" s="39">
        <v>696</v>
      </c>
      <c r="D22" s="39">
        <v>3519</v>
      </c>
      <c r="E22" s="39">
        <v>9426</v>
      </c>
      <c r="F22" s="39">
        <v>37791</v>
      </c>
      <c r="G22" s="38">
        <f t="shared" si="1"/>
        <v>78353</v>
      </c>
    </row>
    <row r="23" spans="1:7" x14ac:dyDescent="0.2">
      <c r="A23" s="23">
        <v>44713</v>
      </c>
      <c r="B23" s="39">
        <v>26812</v>
      </c>
      <c r="C23" s="39">
        <v>692</v>
      </c>
      <c r="D23" s="39">
        <v>3441</v>
      </c>
      <c r="E23" s="39">
        <v>9400</v>
      </c>
      <c r="F23" s="39">
        <v>37622</v>
      </c>
      <c r="G23" s="38">
        <f t="shared" si="1"/>
        <v>77967</v>
      </c>
    </row>
    <row r="24" spans="1:7" x14ac:dyDescent="0.2">
      <c r="A24" s="23">
        <v>44805</v>
      </c>
      <c r="B24" s="39">
        <v>26627</v>
      </c>
      <c r="C24" s="39">
        <v>682</v>
      </c>
      <c r="D24" s="39">
        <v>3342</v>
      </c>
      <c r="E24" s="39">
        <v>9357</v>
      </c>
      <c r="F24" s="39">
        <v>37336</v>
      </c>
      <c r="G24" s="39">
        <f t="shared" si="1"/>
        <v>77344</v>
      </c>
    </row>
    <row r="25" spans="1:7" x14ac:dyDescent="0.2">
      <c r="A25" s="23">
        <v>44896</v>
      </c>
      <c r="B25" s="39">
        <v>26489</v>
      </c>
      <c r="C25" s="39">
        <v>679</v>
      </c>
      <c r="D25" s="39">
        <v>3291</v>
      </c>
      <c r="E25" s="39">
        <v>9363</v>
      </c>
      <c r="F25" s="39">
        <v>37203</v>
      </c>
      <c r="G25" s="39">
        <f t="shared" si="1"/>
        <v>77025</v>
      </c>
    </row>
    <row r="26" spans="1:7" x14ac:dyDescent="0.2">
      <c r="A26" s="23">
        <v>44986</v>
      </c>
      <c r="B26" s="39">
        <v>26421</v>
      </c>
      <c r="C26" s="39">
        <v>674</v>
      </c>
      <c r="D26" s="39">
        <v>3259</v>
      </c>
      <c r="E26" s="39">
        <v>9440</v>
      </c>
      <c r="F26" s="39">
        <v>37305</v>
      </c>
      <c r="G26" s="39">
        <f t="shared" si="1"/>
        <v>77099</v>
      </c>
    </row>
    <row r="27" spans="1:7" x14ac:dyDescent="0.2">
      <c r="A27" s="23">
        <v>45078</v>
      </c>
      <c r="B27" s="39">
        <v>26260</v>
      </c>
      <c r="C27" s="39">
        <v>670</v>
      </c>
      <c r="D27" s="39">
        <v>3223</v>
      </c>
      <c r="E27" s="39">
        <v>9406</v>
      </c>
      <c r="F27" s="39">
        <v>36567</v>
      </c>
      <c r="G27" s="39">
        <f t="shared" si="1"/>
        <v>76126</v>
      </c>
    </row>
    <row r="28" spans="1:7" x14ac:dyDescent="0.2">
      <c r="A28" s="23">
        <v>45170</v>
      </c>
      <c r="B28" s="39">
        <v>26131</v>
      </c>
      <c r="C28" s="39">
        <v>665</v>
      </c>
      <c r="D28" s="39">
        <v>3184</v>
      </c>
      <c r="E28" s="39">
        <v>9410</v>
      </c>
      <c r="F28" s="39">
        <v>36416</v>
      </c>
      <c r="G28" s="39">
        <f t="shared" si="1"/>
        <v>75806</v>
      </c>
    </row>
    <row r="29" spans="1:7" x14ac:dyDescent="0.2">
      <c r="A29" s="23">
        <v>45261</v>
      </c>
      <c r="B29" s="39">
        <v>26170</v>
      </c>
      <c r="C29" s="39">
        <v>668</v>
      </c>
      <c r="D29" s="39">
        <v>3182</v>
      </c>
      <c r="E29" s="39">
        <v>9496</v>
      </c>
      <c r="F29" s="39">
        <v>36673</v>
      </c>
      <c r="G29" s="39">
        <f t="shared" si="1"/>
        <v>76189</v>
      </c>
    </row>
    <row r="30" spans="1:7" x14ac:dyDescent="0.2">
      <c r="A30" s="23">
        <v>45352</v>
      </c>
      <c r="B30" s="39">
        <v>26063</v>
      </c>
      <c r="C30" s="39">
        <v>663</v>
      </c>
      <c r="D30" s="39">
        <v>3152</v>
      </c>
      <c r="E30" s="39">
        <v>9530</v>
      </c>
      <c r="F30" s="39">
        <v>36580</v>
      </c>
      <c r="G30" s="39">
        <f t="shared" si="1"/>
        <v>75988</v>
      </c>
    </row>
    <row r="31" spans="1:7" x14ac:dyDescent="0.2">
      <c r="A31" s="23">
        <v>45444</v>
      </c>
      <c r="B31" s="39">
        <v>25976</v>
      </c>
      <c r="C31" s="39">
        <v>656</v>
      </c>
      <c r="D31" s="39">
        <v>3134</v>
      </c>
      <c r="E31" s="39">
        <v>9580</v>
      </c>
      <c r="F31" s="39">
        <v>36381</v>
      </c>
      <c r="G31" s="39">
        <v>75727</v>
      </c>
    </row>
    <row r="32" spans="1:7" ht="13.5" thickBot="1" x14ac:dyDescent="0.25">
      <c r="A32" s="23">
        <v>45536</v>
      </c>
      <c r="B32" s="39">
        <v>25869</v>
      </c>
      <c r="C32" s="39">
        <v>648</v>
      </c>
      <c r="D32" s="39">
        <v>3142</v>
      </c>
      <c r="E32" s="39">
        <v>9571</v>
      </c>
      <c r="F32" s="39">
        <v>36189</v>
      </c>
      <c r="G32" s="39">
        <v>75419</v>
      </c>
    </row>
    <row r="33" spans="1:7" x14ac:dyDescent="0.2">
      <c r="A33" s="114"/>
      <c r="B33" s="24"/>
      <c r="C33" s="24"/>
      <c r="D33" s="24"/>
      <c r="E33" s="24"/>
      <c r="F33" s="24"/>
      <c r="G33" s="24"/>
    </row>
    <row r="34" spans="1:7" x14ac:dyDescent="0.2">
      <c r="A34" s="115"/>
      <c r="B34" s="116"/>
      <c r="C34" s="116"/>
      <c r="D34" s="116"/>
      <c r="E34" s="116"/>
      <c r="F34" s="116"/>
      <c r="G34" s="116"/>
    </row>
    <row r="35" spans="1:7" x14ac:dyDescent="0.2">
      <c r="A35" s="116"/>
    </row>
    <row r="36" spans="1:7" x14ac:dyDescent="0.2">
      <c r="A36" s="116"/>
    </row>
    <row r="228" ht="12.75" customHeight="1" x14ac:dyDescent="0.2"/>
  </sheetData>
  <mergeCells count="2">
    <mergeCell ref="A3:G3"/>
    <mergeCell ref="A1:G1"/>
  </mergeCells>
  <phoneticPr fontId="9" type="noConversion"/>
  <printOptions horizontalCentered="1"/>
  <pageMargins left="0.35433070866141736" right="0.35433070866141736" top="0.78740157480314965" bottom="0.98425196850393704" header="0.51181102362204722" footer="0.70866141732283472"/>
  <pageSetup paperSize="9" orientation="landscape" r:id="rId1"/>
  <headerFooter alignWithMargins="0">
    <oddFooter>&amp;CSource:  DVA Ad hoc Information System.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pageSetUpPr autoPageBreaks="0"/>
  </sheetPr>
  <dimension ref="A1:G229"/>
  <sheetViews>
    <sheetView showGridLines="0" workbookViewId="0">
      <selection activeCell="E41" sqref="E41"/>
    </sheetView>
  </sheetViews>
  <sheetFormatPr defaultRowHeight="12.75" x14ac:dyDescent="0.2"/>
  <cols>
    <col min="1" max="1" width="22.7109375" customWidth="1"/>
    <col min="2" max="2" width="20.7109375" customWidth="1"/>
    <col min="3" max="6" width="22.7109375" customWidth="1"/>
  </cols>
  <sheetData>
    <row r="1" spans="1:7" ht="15.75" x14ac:dyDescent="0.25">
      <c r="A1" s="127"/>
      <c r="B1" s="127"/>
      <c r="C1" s="127"/>
      <c r="D1" s="127"/>
      <c r="E1" s="127"/>
      <c r="F1" s="127"/>
      <c r="G1" s="120"/>
    </row>
    <row r="3" spans="1:7" ht="15.75" x14ac:dyDescent="0.25">
      <c r="A3" s="122" t="s">
        <v>128</v>
      </c>
      <c r="B3" s="122"/>
      <c r="C3" s="122"/>
      <c r="D3" s="122"/>
      <c r="E3" s="122"/>
      <c r="F3" s="122"/>
      <c r="G3" s="105"/>
    </row>
    <row r="4" spans="1:7" ht="13.5" thickBot="1" x14ac:dyDescent="0.25"/>
    <row r="5" spans="1:7" ht="15" customHeight="1" thickBot="1" x14ac:dyDescent="0.25">
      <c r="B5" s="7"/>
      <c r="C5" s="7" t="s">
        <v>79</v>
      </c>
      <c r="D5" s="7" t="s">
        <v>80</v>
      </c>
      <c r="E5" s="7" t="s">
        <v>24</v>
      </c>
    </row>
    <row r="6" spans="1:7" x14ac:dyDescent="0.2">
      <c r="B6" s="29" t="s">
        <v>297</v>
      </c>
      <c r="C6" s="38">
        <v>81531</v>
      </c>
      <c r="D6" s="38">
        <v>177</v>
      </c>
      <c r="E6" s="38">
        <v>81708</v>
      </c>
    </row>
    <row r="7" spans="1:7" x14ac:dyDescent="0.2">
      <c r="B7" s="29">
        <v>2015</v>
      </c>
      <c r="C7" s="38">
        <v>75536</v>
      </c>
      <c r="D7" s="38">
        <v>173</v>
      </c>
      <c r="E7" s="38">
        <f t="shared" ref="E7:E14" si="0">SUM(C7:D7)</f>
        <v>75709</v>
      </c>
      <c r="G7" s="5"/>
    </row>
    <row r="8" spans="1:7" x14ac:dyDescent="0.2">
      <c r="B8" s="29">
        <v>2016</v>
      </c>
      <c r="C8" s="38">
        <v>69960</v>
      </c>
      <c r="D8" s="38">
        <v>150</v>
      </c>
      <c r="E8" s="38">
        <f t="shared" si="0"/>
        <v>70110</v>
      </c>
    </row>
    <row r="9" spans="1:7" x14ac:dyDescent="0.2">
      <c r="B9" s="29">
        <v>2017</v>
      </c>
      <c r="C9" s="38">
        <v>64500</v>
      </c>
      <c r="D9" s="38">
        <v>157</v>
      </c>
      <c r="E9" s="38">
        <f t="shared" si="0"/>
        <v>64657</v>
      </c>
    </row>
    <row r="10" spans="1:7" x14ac:dyDescent="0.2">
      <c r="B10" s="29">
        <v>2018</v>
      </c>
      <c r="C10" s="38">
        <v>59001</v>
      </c>
      <c r="D10" s="38">
        <v>155</v>
      </c>
      <c r="E10" s="38">
        <f t="shared" si="0"/>
        <v>59156</v>
      </c>
    </row>
    <row r="11" spans="1:7" x14ac:dyDescent="0.2">
      <c r="B11" s="29">
        <v>2019</v>
      </c>
      <c r="C11" s="38">
        <v>53899</v>
      </c>
      <c r="D11" s="38">
        <v>148</v>
      </c>
      <c r="E11" s="38">
        <f t="shared" si="0"/>
        <v>54047</v>
      </c>
    </row>
    <row r="12" spans="1:7" x14ac:dyDescent="0.2">
      <c r="B12" s="29">
        <v>2020</v>
      </c>
      <c r="C12" s="38">
        <v>49000</v>
      </c>
      <c r="D12" s="38">
        <v>136</v>
      </c>
      <c r="E12" s="38">
        <f t="shared" si="0"/>
        <v>49136</v>
      </c>
    </row>
    <row r="13" spans="1:7" x14ac:dyDescent="0.2">
      <c r="B13" s="29">
        <v>2021</v>
      </c>
      <c r="C13" s="38">
        <v>44391</v>
      </c>
      <c r="D13" s="38">
        <v>143</v>
      </c>
      <c r="E13" s="38">
        <f t="shared" si="0"/>
        <v>44534</v>
      </c>
    </row>
    <row r="14" spans="1:7" x14ac:dyDescent="0.2">
      <c r="B14" s="29">
        <v>2022</v>
      </c>
      <c r="C14" s="38">
        <v>40101</v>
      </c>
      <c r="D14" s="38">
        <v>155</v>
      </c>
      <c r="E14" s="38">
        <f t="shared" si="0"/>
        <v>40256</v>
      </c>
    </row>
    <row r="15" spans="1:7" x14ac:dyDescent="0.2">
      <c r="B15" s="29">
        <v>2023</v>
      </c>
      <c r="C15" s="38">
        <v>36013</v>
      </c>
      <c r="D15" s="38">
        <v>167</v>
      </c>
      <c r="E15" s="39">
        <f>SUM(C15:D15)</f>
        <v>36180</v>
      </c>
    </row>
    <row r="16" spans="1:7" x14ac:dyDescent="0.2">
      <c r="B16" s="29">
        <v>2024</v>
      </c>
      <c r="C16" s="38">
        <v>32818</v>
      </c>
      <c r="D16" s="38">
        <v>158</v>
      </c>
      <c r="E16" s="39">
        <f>SUM(C16:D16)</f>
        <v>32976</v>
      </c>
    </row>
    <row r="17" spans="2:5" x14ac:dyDescent="0.2">
      <c r="B17" s="29"/>
      <c r="C17" s="38"/>
      <c r="D17" s="38"/>
      <c r="E17" s="38"/>
    </row>
    <row r="18" spans="2:5" x14ac:dyDescent="0.2">
      <c r="B18" s="23">
        <v>44256</v>
      </c>
      <c r="C18" s="38">
        <v>45619</v>
      </c>
      <c r="D18" s="38">
        <v>139</v>
      </c>
      <c r="E18" s="38">
        <f t="shared" ref="E18:E22" si="1">SUM(C18:D18)</f>
        <v>45758</v>
      </c>
    </row>
    <row r="19" spans="2:5" x14ac:dyDescent="0.2">
      <c r="B19" s="23">
        <v>44348</v>
      </c>
      <c r="C19" s="38">
        <v>44391</v>
      </c>
      <c r="D19" s="38">
        <v>143</v>
      </c>
      <c r="E19" s="38">
        <f t="shared" si="1"/>
        <v>44534</v>
      </c>
    </row>
    <row r="20" spans="2:5" x14ac:dyDescent="0.2">
      <c r="B20" s="23">
        <v>44440</v>
      </c>
      <c r="C20" s="38">
        <v>43079</v>
      </c>
      <c r="D20" s="38">
        <v>148</v>
      </c>
      <c r="E20" s="38">
        <f t="shared" si="1"/>
        <v>43227</v>
      </c>
    </row>
    <row r="21" spans="2:5" x14ac:dyDescent="0.2">
      <c r="B21" s="23">
        <v>44531</v>
      </c>
      <c r="C21" s="38">
        <v>42220</v>
      </c>
      <c r="D21" s="38">
        <v>153</v>
      </c>
      <c r="E21" s="38">
        <f t="shared" si="1"/>
        <v>42373</v>
      </c>
    </row>
    <row r="22" spans="2:5" x14ac:dyDescent="0.2">
      <c r="B22" s="23">
        <v>44621</v>
      </c>
      <c r="C22" s="38">
        <v>41113</v>
      </c>
      <c r="D22" s="38">
        <v>152</v>
      </c>
      <c r="E22" s="38">
        <f t="shared" si="1"/>
        <v>41265</v>
      </c>
    </row>
    <row r="23" spans="2:5" x14ac:dyDescent="0.2">
      <c r="B23" s="23">
        <v>44713</v>
      </c>
      <c r="C23" s="38">
        <v>40101</v>
      </c>
      <c r="D23" s="38">
        <v>155</v>
      </c>
      <c r="E23" s="39">
        <f>SUM(C23:D23)</f>
        <v>40256</v>
      </c>
    </row>
    <row r="24" spans="2:5" x14ac:dyDescent="0.2">
      <c r="B24" s="23">
        <v>44805</v>
      </c>
      <c r="C24" s="38">
        <v>38776</v>
      </c>
      <c r="D24" s="38">
        <v>161</v>
      </c>
      <c r="E24" s="39">
        <f>SUM(C24:D24)</f>
        <v>38937</v>
      </c>
    </row>
    <row r="25" spans="2:5" x14ac:dyDescent="0.2">
      <c r="B25" s="23">
        <v>44896</v>
      </c>
      <c r="C25" s="38">
        <v>37907</v>
      </c>
      <c r="D25" s="38">
        <v>159</v>
      </c>
      <c r="E25" s="39">
        <f>SUM(C25:D25)</f>
        <v>38066</v>
      </c>
    </row>
    <row r="26" spans="2:5" x14ac:dyDescent="0.2">
      <c r="B26" s="23">
        <v>44986</v>
      </c>
      <c r="C26" s="38">
        <v>37045</v>
      </c>
      <c r="D26" s="38">
        <v>166</v>
      </c>
      <c r="E26" s="39">
        <f>SUM(C26:D26)</f>
        <v>37211</v>
      </c>
    </row>
    <row r="27" spans="2:5" x14ac:dyDescent="0.2">
      <c r="B27" s="23">
        <v>45078</v>
      </c>
      <c r="C27" s="38">
        <v>36013</v>
      </c>
      <c r="D27" s="38">
        <v>167</v>
      </c>
      <c r="E27" s="39">
        <f>SUM(C27:D27)</f>
        <v>36180</v>
      </c>
    </row>
    <row r="28" spans="2:5" x14ac:dyDescent="0.2">
      <c r="B28" s="23">
        <v>45170</v>
      </c>
      <c r="C28" s="38">
        <v>35117</v>
      </c>
      <c r="D28" s="38">
        <v>159</v>
      </c>
      <c r="E28" s="39">
        <v>35276</v>
      </c>
    </row>
    <row r="29" spans="2:5" x14ac:dyDescent="0.2">
      <c r="B29" s="23">
        <v>45261</v>
      </c>
      <c r="C29" s="38">
        <v>34395</v>
      </c>
      <c r="D29" s="38">
        <v>152</v>
      </c>
      <c r="E29" s="39">
        <v>34547</v>
      </c>
    </row>
    <row r="30" spans="2:5" x14ac:dyDescent="0.2">
      <c r="B30" s="23">
        <v>45352</v>
      </c>
      <c r="C30" s="38">
        <v>33628</v>
      </c>
      <c r="D30" s="38">
        <v>153</v>
      </c>
      <c r="E30" s="39">
        <v>22661</v>
      </c>
    </row>
    <row r="31" spans="2:5" x14ac:dyDescent="0.2">
      <c r="B31" s="23">
        <v>45444</v>
      </c>
      <c r="C31" s="38">
        <v>32818</v>
      </c>
      <c r="D31" s="38">
        <v>158</v>
      </c>
      <c r="E31" s="39">
        <f>C31+D31</f>
        <v>32976</v>
      </c>
    </row>
    <row r="32" spans="2:5" ht="13.5" thickBot="1" x14ac:dyDescent="0.25">
      <c r="B32" s="23">
        <v>45536</v>
      </c>
      <c r="C32" s="38">
        <v>31979</v>
      </c>
      <c r="D32" s="38">
        <v>156</v>
      </c>
      <c r="E32" s="39">
        <f>C32+D32</f>
        <v>32135</v>
      </c>
    </row>
    <row r="33" spans="1:6" x14ac:dyDescent="0.2">
      <c r="B33" s="114"/>
      <c r="C33" s="24"/>
      <c r="D33" s="24"/>
      <c r="E33" s="24"/>
    </row>
    <row r="34" spans="1:6" x14ac:dyDescent="0.2">
      <c r="B34" s="117"/>
      <c r="C34" s="3"/>
      <c r="D34" s="3"/>
      <c r="E34" s="3"/>
    </row>
    <row r="35" spans="1:6" x14ac:dyDescent="0.2">
      <c r="A35" s="115"/>
      <c r="B35" s="115"/>
      <c r="C35" s="115"/>
      <c r="D35" s="115"/>
      <c r="E35" s="115"/>
      <c r="F35" s="115"/>
    </row>
    <row r="46" spans="1:6" ht="13.15" customHeight="1" x14ac:dyDescent="0.2"/>
    <row r="229" ht="12.75" customHeight="1" x14ac:dyDescent="0.2"/>
  </sheetData>
  <mergeCells count="2">
    <mergeCell ref="A3:F3"/>
    <mergeCell ref="A1:F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pageSetUpPr autoPageBreaks="0"/>
  </sheetPr>
  <dimension ref="A1:Q60"/>
  <sheetViews>
    <sheetView showGridLines="0" workbookViewId="0">
      <selection activeCell="N209" sqref="N209"/>
    </sheetView>
  </sheetViews>
  <sheetFormatPr defaultRowHeight="12.75" x14ac:dyDescent="0.2"/>
  <cols>
    <col min="1" max="1" width="10.7109375" customWidth="1"/>
    <col min="2" max="3" width="22.7109375" customWidth="1"/>
    <col min="4" max="4" width="10.7109375" customWidth="1"/>
    <col min="5" max="5" width="4.7109375" customWidth="1"/>
    <col min="6" max="6" width="10.7109375" customWidth="1"/>
    <col min="7" max="8" width="22.7109375" customWidth="1"/>
    <col min="9" max="9" width="10.7109375" customWidth="1"/>
  </cols>
  <sheetData>
    <row r="1" spans="1:17" ht="15.75" x14ac:dyDescent="0.25">
      <c r="A1" s="127"/>
      <c r="B1" s="127"/>
      <c r="C1" s="127"/>
      <c r="D1" s="127"/>
      <c r="E1" s="127"/>
      <c r="F1" s="127"/>
      <c r="G1" s="127"/>
      <c r="H1" s="127"/>
      <c r="I1" s="127"/>
    </row>
    <row r="3" spans="1:17" ht="15.75" x14ac:dyDescent="0.25">
      <c r="A3" s="128" t="s">
        <v>129</v>
      </c>
      <c r="B3" s="128"/>
      <c r="C3" s="128"/>
      <c r="D3" s="128"/>
      <c r="E3" s="121"/>
      <c r="F3" s="128" t="s">
        <v>130</v>
      </c>
      <c r="G3" s="128"/>
      <c r="H3" s="128"/>
      <c r="I3" s="128"/>
    </row>
    <row r="4" spans="1:17" x14ac:dyDescent="0.2">
      <c r="A4" s="128"/>
      <c r="B4" s="128"/>
      <c r="C4" s="128"/>
      <c r="D4" s="128"/>
      <c r="F4" s="128"/>
      <c r="G4" s="128"/>
      <c r="H4" s="128"/>
      <c r="I4" s="128"/>
    </row>
    <row r="5" spans="1:17" ht="13.5" thickBot="1" x14ac:dyDescent="0.25"/>
    <row r="6" spans="1:17" ht="28.5" customHeight="1" thickBot="1" x14ac:dyDescent="0.25">
      <c r="B6" s="7"/>
      <c r="C6" s="7" t="s">
        <v>31</v>
      </c>
      <c r="G6" s="7"/>
      <c r="H6" s="7" t="s">
        <v>78</v>
      </c>
    </row>
    <row r="7" spans="1:17" x14ac:dyDescent="0.2">
      <c r="B7" s="29" t="s">
        <v>297</v>
      </c>
      <c r="C7" s="39">
        <v>61463</v>
      </c>
      <c r="G7" s="23" t="s">
        <v>297</v>
      </c>
      <c r="H7" s="39">
        <v>3833</v>
      </c>
    </row>
    <row r="8" spans="1:17" x14ac:dyDescent="0.2">
      <c r="B8" s="29">
        <v>2015</v>
      </c>
      <c r="C8" s="38">
        <v>56725</v>
      </c>
      <c r="G8" s="29">
        <v>2015</v>
      </c>
      <c r="H8" s="38">
        <v>3658</v>
      </c>
      <c r="K8" s="29"/>
      <c r="L8" s="38"/>
      <c r="P8" s="29"/>
      <c r="Q8" s="38"/>
    </row>
    <row r="9" spans="1:17" x14ac:dyDescent="0.2">
      <c r="B9" s="29">
        <v>2016</v>
      </c>
      <c r="C9" s="38">
        <v>52292</v>
      </c>
      <c r="G9" s="29">
        <v>2016</v>
      </c>
      <c r="H9" s="38">
        <v>3538</v>
      </c>
      <c r="K9" s="29"/>
      <c r="L9" s="38"/>
      <c r="P9" s="29"/>
      <c r="Q9" s="38"/>
    </row>
    <row r="10" spans="1:17" x14ac:dyDescent="0.2">
      <c r="B10" s="29">
        <v>2017</v>
      </c>
      <c r="C10" s="38">
        <v>47036</v>
      </c>
      <c r="G10" s="29">
        <v>2017</v>
      </c>
      <c r="H10" s="38">
        <v>3380</v>
      </c>
      <c r="K10" s="29"/>
      <c r="L10" s="38"/>
      <c r="P10" s="29"/>
      <c r="Q10" s="38"/>
    </row>
    <row r="11" spans="1:17" x14ac:dyDescent="0.2">
      <c r="B11" s="29">
        <v>2018</v>
      </c>
      <c r="C11" s="38">
        <v>42464</v>
      </c>
      <c r="G11" s="29">
        <v>2018</v>
      </c>
      <c r="H11" s="38">
        <v>3225</v>
      </c>
      <c r="K11" s="29"/>
      <c r="L11" s="38"/>
      <c r="P11" s="29"/>
      <c r="Q11" s="38"/>
    </row>
    <row r="12" spans="1:17" x14ac:dyDescent="0.2">
      <c r="B12" s="29">
        <v>2019</v>
      </c>
      <c r="C12" s="38">
        <v>38403</v>
      </c>
      <c r="G12" s="29">
        <v>2019</v>
      </c>
      <c r="H12" s="38">
        <v>3338</v>
      </c>
      <c r="K12" s="29"/>
      <c r="L12" s="38"/>
      <c r="P12" s="29"/>
      <c r="Q12" s="38"/>
    </row>
    <row r="13" spans="1:17" x14ac:dyDescent="0.2">
      <c r="B13" s="29">
        <v>2020</v>
      </c>
      <c r="C13" s="38">
        <v>34571</v>
      </c>
      <c r="G13" s="29">
        <v>2020</v>
      </c>
      <c r="H13" s="38">
        <v>3379</v>
      </c>
      <c r="K13" s="29"/>
      <c r="L13" s="38"/>
      <c r="P13" s="29"/>
      <c r="Q13" s="38"/>
    </row>
    <row r="14" spans="1:17" x14ac:dyDescent="0.2">
      <c r="B14" s="29">
        <v>2021</v>
      </c>
      <c r="C14" s="38">
        <v>30984</v>
      </c>
      <c r="G14" s="29">
        <v>2021</v>
      </c>
      <c r="H14" s="38">
        <v>3427</v>
      </c>
      <c r="K14" s="29"/>
      <c r="L14" s="38"/>
      <c r="P14" s="29"/>
      <c r="Q14" s="38"/>
    </row>
    <row r="15" spans="1:17" x14ac:dyDescent="0.2">
      <c r="B15" s="29">
        <v>2022</v>
      </c>
      <c r="C15" s="38">
        <v>27730</v>
      </c>
      <c r="G15" s="29">
        <v>2022</v>
      </c>
      <c r="H15" s="38">
        <v>3638</v>
      </c>
      <c r="K15" s="29"/>
      <c r="L15" s="38"/>
      <c r="P15" s="29"/>
      <c r="Q15" s="38"/>
    </row>
    <row r="16" spans="1:17" x14ac:dyDescent="0.2">
      <c r="B16" s="29">
        <v>2023</v>
      </c>
      <c r="C16" s="38">
        <v>24662</v>
      </c>
      <c r="G16" s="29">
        <v>2023</v>
      </c>
      <c r="H16" s="38">
        <v>3803</v>
      </c>
      <c r="K16" s="29"/>
      <c r="L16" s="38"/>
      <c r="P16" s="29"/>
      <c r="Q16" s="38"/>
    </row>
    <row r="17" spans="2:17" x14ac:dyDescent="0.2">
      <c r="B17" s="29">
        <v>2024</v>
      </c>
      <c r="C17" s="38">
        <v>22010</v>
      </c>
      <c r="G17" s="29">
        <v>2024</v>
      </c>
      <c r="H17" s="38">
        <v>3818</v>
      </c>
      <c r="K17" s="29"/>
      <c r="L17" s="38"/>
      <c r="P17" s="29"/>
      <c r="Q17" s="38"/>
    </row>
    <row r="18" spans="2:17" x14ac:dyDescent="0.2">
      <c r="B18" s="29"/>
      <c r="C18" s="38"/>
      <c r="G18" s="23"/>
      <c r="H18" s="38"/>
      <c r="K18" s="29"/>
      <c r="L18" s="38"/>
      <c r="P18" s="29"/>
      <c r="Q18" s="38"/>
    </row>
    <row r="19" spans="2:17" x14ac:dyDescent="0.2">
      <c r="B19" s="23">
        <v>44256</v>
      </c>
      <c r="C19" s="38">
        <v>31919</v>
      </c>
      <c r="G19" s="23">
        <v>44256</v>
      </c>
      <c r="H19" s="38">
        <v>3372</v>
      </c>
      <c r="K19" s="23"/>
      <c r="L19" s="38"/>
      <c r="P19" s="23"/>
      <c r="Q19" s="38"/>
    </row>
    <row r="20" spans="2:17" x14ac:dyDescent="0.2">
      <c r="B20" s="23">
        <v>44348</v>
      </c>
      <c r="C20" s="38">
        <v>30984</v>
      </c>
      <c r="G20" s="23">
        <v>44348</v>
      </c>
      <c r="H20" s="38">
        <v>3427</v>
      </c>
      <c r="K20" s="23"/>
      <c r="L20" s="38"/>
      <c r="P20" s="23"/>
      <c r="Q20" s="38"/>
    </row>
    <row r="21" spans="2:17" x14ac:dyDescent="0.2">
      <c r="B21" s="23">
        <v>44440</v>
      </c>
      <c r="C21" s="38">
        <v>30017</v>
      </c>
      <c r="G21" s="23">
        <v>44440</v>
      </c>
      <c r="H21" s="38">
        <v>3427</v>
      </c>
      <c r="K21" s="23"/>
      <c r="L21" s="38"/>
      <c r="P21" s="23"/>
      <c r="Q21" s="38"/>
    </row>
    <row r="22" spans="2:17" x14ac:dyDescent="0.2">
      <c r="B22" s="23">
        <v>44531</v>
      </c>
      <c r="C22" s="38">
        <v>29357</v>
      </c>
      <c r="G22" s="23">
        <v>44531</v>
      </c>
      <c r="H22" s="38">
        <v>3438</v>
      </c>
      <c r="K22" s="23"/>
      <c r="L22" s="38"/>
      <c r="P22" s="23"/>
      <c r="Q22" s="38"/>
    </row>
    <row r="23" spans="2:17" x14ac:dyDescent="0.2">
      <c r="B23" s="23">
        <v>44621</v>
      </c>
      <c r="C23" s="38">
        <v>28554</v>
      </c>
      <c r="G23" s="23">
        <v>44621</v>
      </c>
      <c r="H23" s="38">
        <v>3635</v>
      </c>
      <c r="K23" s="23"/>
      <c r="L23" s="38"/>
      <c r="P23" s="23"/>
      <c r="Q23" s="38"/>
    </row>
    <row r="24" spans="2:17" x14ac:dyDescent="0.2">
      <c r="B24" s="23">
        <v>44713</v>
      </c>
      <c r="C24" s="38">
        <v>27730</v>
      </c>
      <c r="G24" s="23">
        <v>44713</v>
      </c>
      <c r="H24" s="38">
        <v>3638</v>
      </c>
      <c r="K24" s="23"/>
      <c r="L24" s="38"/>
      <c r="P24" s="23"/>
      <c r="Q24" s="38"/>
    </row>
    <row r="25" spans="2:17" x14ac:dyDescent="0.2">
      <c r="B25" s="23">
        <v>44805</v>
      </c>
      <c r="C25" s="38">
        <v>26800</v>
      </c>
      <c r="G25" s="23">
        <v>44805</v>
      </c>
      <c r="H25" s="38">
        <v>3666</v>
      </c>
      <c r="K25" s="23"/>
      <c r="L25" s="38"/>
      <c r="P25" s="23"/>
      <c r="Q25" s="38"/>
    </row>
    <row r="26" spans="2:17" x14ac:dyDescent="0.2">
      <c r="B26" s="23">
        <v>44896</v>
      </c>
      <c r="C26" s="38">
        <v>26184</v>
      </c>
      <c r="G26" s="23">
        <v>44896</v>
      </c>
      <c r="H26" s="38">
        <v>3717</v>
      </c>
      <c r="K26" s="23"/>
      <c r="L26" s="38"/>
      <c r="P26" s="23"/>
      <c r="Q26" s="38"/>
    </row>
    <row r="27" spans="2:17" x14ac:dyDescent="0.2">
      <c r="B27" s="23">
        <v>44986</v>
      </c>
      <c r="C27" s="38">
        <v>25432</v>
      </c>
      <c r="G27" s="23">
        <v>44986</v>
      </c>
      <c r="H27" s="38">
        <v>3701</v>
      </c>
      <c r="K27" s="23"/>
      <c r="L27" s="38"/>
      <c r="P27" s="23"/>
      <c r="Q27" s="38"/>
    </row>
    <row r="28" spans="2:17" x14ac:dyDescent="0.2">
      <c r="B28" s="23">
        <v>45078</v>
      </c>
      <c r="C28" s="38">
        <v>24662</v>
      </c>
      <c r="G28" s="23">
        <v>45078</v>
      </c>
      <c r="H28" s="38">
        <v>3803</v>
      </c>
      <c r="K28" s="23"/>
      <c r="L28" s="38"/>
      <c r="P28" s="23"/>
      <c r="Q28" s="38"/>
    </row>
    <row r="29" spans="2:17" x14ac:dyDescent="0.2">
      <c r="B29" s="23">
        <v>45170</v>
      </c>
      <c r="C29" s="38">
        <v>23959</v>
      </c>
      <c r="G29" s="23">
        <v>45170</v>
      </c>
      <c r="H29" s="38">
        <v>3794</v>
      </c>
      <c r="K29" s="23"/>
      <c r="L29" s="38"/>
      <c r="P29" s="23"/>
      <c r="Q29" s="38"/>
    </row>
    <row r="30" spans="2:17" x14ac:dyDescent="0.2">
      <c r="B30" s="23">
        <v>45261</v>
      </c>
      <c r="C30" s="38">
        <v>23322</v>
      </c>
      <c r="G30" s="23">
        <v>45261</v>
      </c>
      <c r="H30" s="38">
        <v>3790</v>
      </c>
      <c r="K30" s="23"/>
      <c r="L30" s="38"/>
      <c r="P30" s="23"/>
      <c r="Q30" s="38"/>
    </row>
    <row r="31" spans="2:17" x14ac:dyDescent="0.2">
      <c r="B31" s="23">
        <v>45352</v>
      </c>
      <c r="C31" s="38">
        <v>22661</v>
      </c>
      <c r="G31" s="23">
        <v>45352</v>
      </c>
      <c r="H31" s="38">
        <v>3815</v>
      </c>
      <c r="K31" s="23"/>
      <c r="L31" s="38"/>
      <c r="P31" s="23"/>
      <c r="Q31" s="38"/>
    </row>
    <row r="32" spans="2:17" x14ac:dyDescent="0.2">
      <c r="B32" s="23">
        <v>45444</v>
      </c>
      <c r="C32" s="38">
        <v>22010</v>
      </c>
      <c r="G32" s="23">
        <v>45444</v>
      </c>
      <c r="H32" s="38">
        <v>3818</v>
      </c>
      <c r="K32" s="23"/>
      <c r="L32" s="38"/>
      <c r="P32" s="23"/>
      <c r="Q32" s="38"/>
    </row>
    <row r="33" spans="2:17" ht="13.5" thickBot="1" x14ac:dyDescent="0.25">
      <c r="B33" s="23">
        <v>45536</v>
      </c>
      <c r="C33" s="38">
        <v>21381</v>
      </c>
      <c r="G33" s="23">
        <v>45536</v>
      </c>
      <c r="H33" s="38">
        <v>3810</v>
      </c>
      <c r="K33" s="106"/>
      <c r="L33" s="38"/>
      <c r="P33" s="106"/>
      <c r="Q33" s="38"/>
    </row>
    <row r="34" spans="2:17" x14ac:dyDescent="0.2">
      <c r="B34" s="24"/>
      <c r="C34" s="114"/>
      <c r="D34" s="3"/>
      <c r="E34" s="3"/>
      <c r="F34" s="3"/>
      <c r="G34" s="24"/>
      <c r="H34" s="114"/>
    </row>
    <row r="44" spans="2:17" ht="12.75" customHeight="1" x14ac:dyDescent="0.2"/>
    <row r="45" spans="2:17" ht="12.75" customHeight="1" x14ac:dyDescent="0.2"/>
    <row r="46" spans="2:17" ht="12.75" customHeight="1" x14ac:dyDescent="0.2"/>
    <row r="47" spans="2:17" ht="12.75" customHeight="1" x14ac:dyDescent="0.2"/>
    <row r="48" spans="2:1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sheetData>
  <mergeCells count="3">
    <mergeCell ref="A1:I1"/>
    <mergeCell ref="A3:D4"/>
    <mergeCell ref="F3:I4"/>
  </mergeCells>
  <phoneticPr fontId="9" type="noConversion"/>
  <printOptions horizontalCentered="1"/>
  <pageMargins left="0.35433070866141736" right="0.35433070866141736" top="0.59055118110236227" bottom="0.59055118110236227" header="0.51181102362204722" footer="0.51181102362204722"/>
  <pageSetup paperSize="9" orientation="landscape" r:id="rId1"/>
  <headerFooter alignWithMargins="0">
    <oddFooter>&amp;CSource:  DVA Ad hoc Information System.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autoPageBreaks="0"/>
  </sheetPr>
  <dimension ref="A1:K18"/>
  <sheetViews>
    <sheetView showGridLines="0" workbookViewId="0">
      <selection activeCell="A3" sqref="A3:K3"/>
    </sheetView>
  </sheetViews>
  <sheetFormatPr defaultColWidth="9.140625" defaultRowHeight="12.75" x14ac:dyDescent="0.2"/>
  <cols>
    <col min="1" max="1" width="26.7109375" customWidth="1"/>
    <col min="2" max="11" width="11.5703125" customWidth="1"/>
  </cols>
  <sheetData>
    <row r="1" spans="1:11" ht="15.75" x14ac:dyDescent="0.25">
      <c r="A1" s="127"/>
      <c r="B1" s="127"/>
      <c r="C1" s="127"/>
      <c r="D1" s="127"/>
      <c r="E1" s="127"/>
      <c r="F1" s="127"/>
      <c r="G1" s="127"/>
      <c r="H1" s="127"/>
      <c r="I1" s="127"/>
      <c r="J1" s="127"/>
      <c r="K1" s="127"/>
    </row>
    <row r="3" spans="1:11" ht="15.75" x14ac:dyDescent="0.25">
      <c r="A3" s="122" t="s">
        <v>270</v>
      </c>
      <c r="B3" s="122"/>
      <c r="C3" s="122"/>
      <c r="D3" s="122"/>
      <c r="E3" s="122"/>
      <c r="F3" s="122"/>
      <c r="G3" s="122"/>
      <c r="H3" s="122"/>
      <c r="I3" s="122"/>
      <c r="J3" s="122"/>
      <c r="K3" s="122"/>
    </row>
    <row r="4" spans="1:11" ht="13.5"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7</v>
      </c>
      <c r="B6" s="3">
        <v>183</v>
      </c>
      <c r="C6" s="3">
        <v>144</v>
      </c>
      <c r="D6" s="3">
        <v>125</v>
      </c>
      <c r="E6" s="3">
        <v>58</v>
      </c>
      <c r="F6" s="3">
        <v>64</v>
      </c>
      <c r="G6" s="3">
        <v>25</v>
      </c>
      <c r="H6" s="3">
        <v>0</v>
      </c>
      <c r="I6" s="3">
        <v>5</v>
      </c>
      <c r="J6" s="3">
        <v>2</v>
      </c>
      <c r="K6" s="24">
        <v>606</v>
      </c>
    </row>
    <row r="7" spans="1:11" x14ac:dyDescent="0.2">
      <c r="A7" s="5" t="s">
        <v>8</v>
      </c>
      <c r="B7" s="3">
        <v>346</v>
      </c>
      <c r="C7" s="3">
        <v>197</v>
      </c>
      <c r="D7" s="3">
        <v>394</v>
      </c>
      <c r="E7" s="3">
        <v>72</v>
      </c>
      <c r="F7" s="3">
        <v>130</v>
      </c>
      <c r="G7" s="3">
        <v>39</v>
      </c>
      <c r="H7" s="3">
        <v>4</v>
      </c>
      <c r="I7" s="3">
        <v>17</v>
      </c>
      <c r="J7" s="3">
        <v>2</v>
      </c>
      <c r="K7" s="3">
        <v>1201</v>
      </c>
    </row>
    <row r="8" spans="1:11" x14ac:dyDescent="0.2">
      <c r="A8" s="5" t="s">
        <v>63</v>
      </c>
      <c r="B8" s="3">
        <v>448</v>
      </c>
      <c r="C8" s="3">
        <v>203</v>
      </c>
      <c r="D8" s="3">
        <v>472</v>
      </c>
      <c r="E8" s="3">
        <v>153</v>
      </c>
      <c r="F8" s="3">
        <v>211</v>
      </c>
      <c r="G8" s="3">
        <v>50</v>
      </c>
      <c r="H8" s="3">
        <v>16</v>
      </c>
      <c r="I8" s="3">
        <v>39</v>
      </c>
      <c r="J8" s="3">
        <v>5</v>
      </c>
      <c r="K8" s="3">
        <v>1597</v>
      </c>
    </row>
    <row r="9" spans="1:11" x14ac:dyDescent="0.2">
      <c r="A9" s="1" t="s">
        <v>9</v>
      </c>
      <c r="B9" s="3">
        <v>5992</v>
      </c>
      <c r="C9" s="3">
        <v>4035</v>
      </c>
      <c r="D9" s="3">
        <v>7870</v>
      </c>
      <c r="E9" s="3">
        <v>2355</v>
      </c>
      <c r="F9" s="3">
        <v>2890</v>
      </c>
      <c r="G9" s="3">
        <v>880</v>
      </c>
      <c r="H9" s="3">
        <v>104</v>
      </c>
      <c r="I9" s="3">
        <v>323</v>
      </c>
      <c r="J9" s="3">
        <v>136</v>
      </c>
      <c r="K9" s="3">
        <v>24585</v>
      </c>
    </row>
    <row r="10" spans="1:11" x14ac:dyDescent="0.2">
      <c r="A10" s="1" t="s">
        <v>10</v>
      </c>
      <c r="B10" s="3">
        <v>164</v>
      </c>
      <c r="C10" s="3">
        <v>97</v>
      </c>
      <c r="D10" s="3">
        <v>203</v>
      </c>
      <c r="E10" s="3">
        <v>98</v>
      </c>
      <c r="F10" s="3">
        <v>191</v>
      </c>
      <c r="G10" s="3">
        <v>20</v>
      </c>
      <c r="H10" s="3">
        <v>3</v>
      </c>
      <c r="I10" s="3">
        <v>8</v>
      </c>
      <c r="J10" s="3">
        <v>39</v>
      </c>
      <c r="K10" s="3">
        <v>823</v>
      </c>
    </row>
    <row r="11" spans="1:11" x14ac:dyDescent="0.2">
      <c r="A11" s="1" t="s">
        <v>11</v>
      </c>
      <c r="B11" s="3">
        <v>2322</v>
      </c>
      <c r="C11" s="3">
        <v>1638</v>
      </c>
      <c r="D11" s="3">
        <v>421</v>
      </c>
      <c r="E11" s="3">
        <v>316</v>
      </c>
      <c r="F11" s="3">
        <v>400</v>
      </c>
      <c r="G11" s="3">
        <v>6</v>
      </c>
      <c r="H11" s="3">
        <v>6</v>
      </c>
      <c r="I11" s="3">
        <v>49</v>
      </c>
      <c r="J11" s="3">
        <v>35</v>
      </c>
      <c r="K11" s="3">
        <v>5193</v>
      </c>
    </row>
    <row r="12" spans="1:11" ht="25.5" x14ac:dyDescent="0.2">
      <c r="A12" s="1" t="s">
        <v>211</v>
      </c>
      <c r="B12" s="3">
        <v>5</v>
      </c>
      <c r="C12" s="3">
        <v>3</v>
      </c>
      <c r="D12" s="3">
        <v>0</v>
      </c>
      <c r="E12" s="3">
        <v>0</v>
      </c>
      <c r="F12" s="3">
        <v>3</v>
      </c>
      <c r="G12" s="3">
        <v>1</v>
      </c>
      <c r="H12" s="3">
        <v>0</v>
      </c>
      <c r="I12" s="3">
        <v>0</v>
      </c>
      <c r="J12" s="3">
        <v>1</v>
      </c>
      <c r="K12" s="3">
        <v>13</v>
      </c>
    </row>
    <row r="13" spans="1:11" x14ac:dyDescent="0.2">
      <c r="A13" s="1" t="s">
        <v>192</v>
      </c>
      <c r="B13" s="56">
        <v>6</v>
      </c>
      <c r="C13" s="56">
        <v>4</v>
      </c>
      <c r="D13" s="56">
        <v>4</v>
      </c>
      <c r="E13" s="56">
        <v>0</v>
      </c>
      <c r="F13" s="56">
        <v>1</v>
      </c>
      <c r="G13" s="56">
        <v>0</v>
      </c>
      <c r="H13" s="56">
        <v>0</v>
      </c>
      <c r="I13" s="56">
        <v>0</v>
      </c>
      <c r="J13" s="56">
        <v>0</v>
      </c>
      <c r="K13" s="56">
        <v>15</v>
      </c>
    </row>
    <row r="14" spans="1:11" x14ac:dyDescent="0.2">
      <c r="A14" s="1" t="s">
        <v>12</v>
      </c>
      <c r="B14" s="3">
        <v>63</v>
      </c>
      <c r="C14" s="3">
        <v>18</v>
      </c>
      <c r="D14" s="3">
        <v>51</v>
      </c>
      <c r="E14" s="3">
        <v>12</v>
      </c>
      <c r="F14" s="3">
        <v>33</v>
      </c>
      <c r="G14" s="3">
        <v>5</v>
      </c>
      <c r="H14" s="3">
        <v>0</v>
      </c>
      <c r="I14" s="3">
        <v>3</v>
      </c>
      <c r="J14" s="3">
        <v>1</v>
      </c>
      <c r="K14" s="3">
        <v>186</v>
      </c>
    </row>
    <row r="15" spans="1:11" x14ac:dyDescent="0.2">
      <c r="A15" s="1" t="s">
        <v>124</v>
      </c>
      <c r="B15" s="3">
        <v>185</v>
      </c>
      <c r="C15" s="3">
        <v>109</v>
      </c>
      <c r="D15" s="3">
        <v>455</v>
      </c>
      <c r="E15" s="3">
        <v>42</v>
      </c>
      <c r="F15" s="3">
        <v>65</v>
      </c>
      <c r="G15" s="3">
        <v>41</v>
      </c>
      <c r="H15" s="3">
        <v>7</v>
      </c>
      <c r="I15" s="3">
        <v>4</v>
      </c>
      <c r="J15" s="3">
        <v>7</v>
      </c>
      <c r="K15" s="3">
        <v>915</v>
      </c>
    </row>
    <row r="16" spans="1:11" x14ac:dyDescent="0.2">
      <c r="A16" s="5" t="s">
        <v>212</v>
      </c>
      <c r="B16" s="3">
        <v>267</v>
      </c>
      <c r="C16" s="3">
        <v>156</v>
      </c>
      <c r="D16" s="3">
        <v>640</v>
      </c>
      <c r="E16" s="3">
        <v>92</v>
      </c>
      <c r="F16" s="3">
        <v>146</v>
      </c>
      <c r="G16" s="3">
        <v>53</v>
      </c>
      <c r="H16" s="3">
        <v>8</v>
      </c>
      <c r="I16" s="3">
        <v>17</v>
      </c>
      <c r="J16" s="3">
        <v>13</v>
      </c>
      <c r="K16" s="3">
        <v>1392</v>
      </c>
    </row>
    <row r="17" spans="1:11" x14ac:dyDescent="0.2">
      <c r="A17" s="1" t="s">
        <v>13</v>
      </c>
      <c r="B17" s="3">
        <v>62</v>
      </c>
      <c r="C17" s="3">
        <v>41</v>
      </c>
      <c r="D17" s="3">
        <v>172</v>
      </c>
      <c r="E17" s="3">
        <v>24</v>
      </c>
      <c r="F17" s="3">
        <v>31</v>
      </c>
      <c r="G17" s="3">
        <v>20</v>
      </c>
      <c r="H17" s="3">
        <v>3</v>
      </c>
      <c r="I17" s="3">
        <v>5</v>
      </c>
      <c r="J17" s="3">
        <v>2</v>
      </c>
      <c r="K17" s="3">
        <v>360</v>
      </c>
    </row>
    <row r="18" spans="1:11" ht="13.5" thickBot="1" x14ac:dyDescent="0.25">
      <c r="A18" s="57" t="s">
        <v>14</v>
      </c>
      <c r="B18" s="58">
        <v>10043</v>
      </c>
      <c r="C18" s="58">
        <v>6645</v>
      </c>
      <c r="D18" s="58">
        <v>10807</v>
      </c>
      <c r="E18" s="58">
        <v>3222</v>
      </c>
      <c r="F18" s="58">
        <v>4165</v>
      </c>
      <c r="G18" s="58">
        <v>1140</v>
      </c>
      <c r="H18" s="58">
        <v>151</v>
      </c>
      <c r="I18" s="58">
        <v>470</v>
      </c>
      <c r="J18" s="58">
        <v>243</v>
      </c>
      <c r="K18" s="58">
        <v>36886</v>
      </c>
    </row>
  </sheetData>
  <mergeCells count="2">
    <mergeCell ref="A3:K3"/>
    <mergeCell ref="A1:K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Conflict has been determined using SP Entitlement code.  Please see Conflict Groupings note on first page.
Source:  DVA Ad hoc Information System.</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autoPageBreaks="0"/>
  </sheetPr>
  <dimension ref="A1:L18"/>
  <sheetViews>
    <sheetView showGridLines="0" workbookViewId="0">
      <selection activeCell="A3" sqref="A3:L3"/>
    </sheetView>
  </sheetViews>
  <sheetFormatPr defaultColWidth="9.140625" defaultRowHeight="12.75" x14ac:dyDescent="0.2"/>
  <cols>
    <col min="1" max="1" width="27.140625" customWidth="1"/>
    <col min="2" max="12" width="10.28515625" customWidth="1"/>
  </cols>
  <sheetData>
    <row r="1" spans="1:12" ht="15.75" x14ac:dyDescent="0.25">
      <c r="A1" s="127"/>
      <c r="B1" s="127"/>
      <c r="C1" s="127"/>
      <c r="D1" s="127"/>
      <c r="E1" s="127"/>
      <c r="F1" s="127"/>
      <c r="G1" s="127"/>
      <c r="H1" s="127"/>
      <c r="I1" s="127"/>
      <c r="J1" s="127"/>
      <c r="K1" s="127"/>
    </row>
    <row r="3" spans="1:12" ht="15.75" x14ac:dyDescent="0.25">
      <c r="A3" s="122" t="s">
        <v>271</v>
      </c>
      <c r="B3" s="122"/>
      <c r="C3" s="122"/>
      <c r="D3" s="122"/>
      <c r="E3" s="122"/>
      <c r="F3" s="122"/>
      <c r="G3" s="122"/>
      <c r="H3" s="122"/>
      <c r="I3" s="122"/>
      <c r="J3" s="122"/>
      <c r="K3" s="122"/>
      <c r="L3" s="122"/>
    </row>
    <row r="4" spans="1:12" ht="13.5" thickBot="1" x14ac:dyDescent="0.25"/>
    <row r="5" spans="1:12" ht="15" customHeight="1" thickBot="1" x14ac:dyDescent="0.25">
      <c r="A5" s="6"/>
      <c r="B5" s="45" t="s">
        <v>15</v>
      </c>
      <c r="C5" s="45" t="s">
        <v>16</v>
      </c>
      <c r="D5" s="45" t="s">
        <v>17</v>
      </c>
      <c r="E5" s="45" t="s">
        <v>18</v>
      </c>
      <c r="F5" s="45" t="s">
        <v>19</v>
      </c>
      <c r="G5" s="45" t="s">
        <v>20</v>
      </c>
      <c r="H5" s="45" t="s">
        <v>21</v>
      </c>
      <c r="I5" s="45" t="s">
        <v>22</v>
      </c>
      <c r="J5" s="45" t="s">
        <v>23</v>
      </c>
      <c r="K5" s="45" t="s">
        <v>24</v>
      </c>
      <c r="L5" s="45" t="s">
        <v>196</v>
      </c>
    </row>
    <row r="6" spans="1:12" x14ac:dyDescent="0.2">
      <c r="A6" s="1" t="s">
        <v>7</v>
      </c>
      <c r="B6" s="3">
        <v>0</v>
      </c>
      <c r="C6" s="3">
        <v>0</v>
      </c>
      <c r="D6" s="3">
        <v>0</v>
      </c>
      <c r="E6" s="3">
        <v>0</v>
      </c>
      <c r="F6" s="3">
        <v>0</v>
      </c>
      <c r="G6" s="3">
        <v>0</v>
      </c>
      <c r="H6" s="3">
        <v>0</v>
      </c>
      <c r="I6" s="3">
        <v>0</v>
      </c>
      <c r="J6" s="3">
        <v>606</v>
      </c>
      <c r="K6" s="3">
        <v>606</v>
      </c>
      <c r="L6" s="31">
        <v>99.651815181518145</v>
      </c>
    </row>
    <row r="7" spans="1:12" x14ac:dyDescent="0.2">
      <c r="A7" s="5" t="s">
        <v>8</v>
      </c>
      <c r="B7" s="3">
        <v>0</v>
      </c>
      <c r="C7" s="3">
        <v>0</v>
      </c>
      <c r="D7" s="3">
        <v>0</v>
      </c>
      <c r="E7" s="3">
        <v>0</v>
      </c>
      <c r="F7" s="3">
        <v>0</v>
      </c>
      <c r="G7" s="3">
        <v>78</v>
      </c>
      <c r="H7" s="3">
        <v>190</v>
      </c>
      <c r="I7" s="3">
        <v>300</v>
      </c>
      <c r="J7" s="3">
        <v>633</v>
      </c>
      <c r="K7" s="3">
        <v>1201</v>
      </c>
      <c r="L7" s="31">
        <v>88.689425478767689</v>
      </c>
    </row>
    <row r="8" spans="1:12" x14ac:dyDescent="0.2">
      <c r="A8" s="5" t="s">
        <v>63</v>
      </c>
      <c r="B8" s="3">
        <v>0</v>
      </c>
      <c r="C8" s="3">
        <v>0</v>
      </c>
      <c r="D8" s="3">
        <v>0</v>
      </c>
      <c r="E8" s="3">
        <v>0</v>
      </c>
      <c r="F8" s="3">
        <v>0</v>
      </c>
      <c r="G8" s="3">
        <v>382</v>
      </c>
      <c r="H8" s="3">
        <v>516</v>
      </c>
      <c r="I8" s="3">
        <v>571</v>
      </c>
      <c r="J8" s="3">
        <v>128</v>
      </c>
      <c r="K8" s="3">
        <v>1597</v>
      </c>
      <c r="L8" s="31">
        <v>83.572949279899817</v>
      </c>
    </row>
    <row r="9" spans="1:12" x14ac:dyDescent="0.2">
      <c r="A9" s="1" t="s">
        <v>9</v>
      </c>
      <c r="B9" s="3">
        <v>0</v>
      </c>
      <c r="C9" s="3">
        <v>0</v>
      </c>
      <c r="D9" s="3">
        <v>0</v>
      </c>
      <c r="E9" s="3">
        <v>76</v>
      </c>
      <c r="F9" s="3">
        <v>3533</v>
      </c>
      <c r="G9" s="3">
        <v>16369</v>
      </c>
      <c r="H9" s="3">
        <v>3180</v>
      </c>
      <c r="I9" s="3">
        <v>1139</v>
      </c>
      <c r="J9" s="3">
        <v>288</v>
      </c>
      <c r="K9" s="3">
        <v>24585</v>
      </c>
      <c r="L9" s="31">
        <v>77.662233068944474</v>
      </c>
    </row>
    <row r="10" spans="1:12" x14ac:dyDescent="0.2">
      <c r="A10" s="1" t="s">
        <v>10</v>
      </c>
      <c r="B10" s="3">
        <v>0</v>
      </c>
      <c r="C10" s="3">
        <v>0</v>
      </c>
      <c r="D10" s="3">
        <v>0</v>
      </c>
      <c r="E10" s="3">
        <v>0</v>
      </c>
      <c r="F10" s="3">
        <v>11</v>
      </c>
      <c r="G10" s="3">
        <v>112</v>
      </c>
      <c r="H10" s="3">
        <v>130</v>
      </c>
      <c r="I10" s="3">
        <v>162</v>
      </c>
      <c r="J10" s="3">
        <v>408</v>
      </c>
      <c r="K10" s="3">
        <v>823</v>
      </c>
      <c r="L10" s="31">
        <v>88.551640340218711</v>
      </c>
    </row>
    <row r="11" spans="1:12" x14ac:dyDescent="0.2">
      <c r="A11" s="1" t="s">
        <v>11</v>
      </c>
      <c r="B11" s="3">
        <v>0</v>
      </c>
      <c r="C11" s="3">
        <v>0</v>
      </c>
      <c r="D11" s="3">
        <v>0</v>
      </c>
      <c r="E11" s="3">
        <v>271</v>
      </c>
      <c r="F11" s="3">
        <v>1665</v>
      </c>
      <c r="G11" s="3">
        <v>1773</v>
      </c>
      <c r="H11" s="3">
        <v>967</v>
      </c>
      <c r="I11" s="3">
        <v>318</v>
      </c>
      <c r="J11" s="3">
        <v>199</v>
      </c>
      <c r="K11" s="3">
        <v>5193</v>
      </c>
      <c r="L11" s="31">
        <v>77.017908723281337</v>
      </c>
    </row>
    <row r="12" spans="1:12" ht="25.5" x14ac:dyDescent="0.2">
      <c r="A12" s="1" t="s">
        <v>211</v>
      </c>
      <c r="B12" s="3">
        <v>0</v>
      </c>
      <c r="C12" s="3">
        <v>0</v>
      </c>
      <c r="D12" s="3">
        <v>0</v>
      </c>
      <c r="E12" s="3">
        <v>0</v>
      </c>
      <c r="F12" s="3">
        <v>1</v>
      </c>
      <c r="G12" s="3">
        <v>0</v>
      </c>
      <c r="H12" s="3">
        <v>0</v>
      </c>
      <c r="I12" s="3">
        <v>0</v>
      </c>
      <c r="J12" s="3">
        <v>12</v>
      </c>
      <c r="K12" s="3">
        <v>13</v>
      </c>
      <c r="L12" s="31">
        <v>95.92307692307692</v>
      </c>
    </row>
    <row r="13" spans="1:12" x14ac:dyDescent="0.2">
      <c r="A13" s="1" t="s">
        <v>192</v>
      </c>
      <c r="B13" s="3">
        <v>0</v>
      </c>
      <c r="C13" s="3">
        <v>0</v>
      </c>
      <c r="D13" s="3">
        <v>0</v>
      </c>
      <c r="E13" s="3">
        <v>0</v>
      </c>
      <c r="F13" s="3">
        <v>0</v>
      </c>
      <c r="G13" s="3">
        <v>3</v>
      </c>
      <c r="H13" s="3">
        <v>1</v>
      </c>
      <c r="I13" s="3">
        <v>0</v>
      </c>
      <c r="J13" s="3">
        <v>11</v>
      </c>
      <c r="K13" s="3">
        <v>15</v>
      </c>
      <c r="L13" s="31">
        <v>92.666666666666671</v>
      </c>
    </row>
    <row r="14" spans="1:12" x14ac:dyDescent="0.2">
      <c r="A14" s="1" t="s">
        <v>12</v>
      </c>
      <c r="B14" s="3">
        <v>24</v>
      </c>
      <c r="C14" s="3">
        <v>31</v>
      </c>
      <c r="D14" s="3">
        <v>40</v>
      </c>
      <c r="E14" s="3">
        <v>60</v>
      </c>
      <c r="F14" s="3">
        <v>26</v>
      </c>
      <c r="G14" s="3">
        <v>5</v>
      </c>
      <c r="H14" s="3">
        <v>0</v>
      </c>
      <c r="I14" s="3">
        <v>0</v>
      </c>
      <c r="J14" s="3">
        <v>0</v>
      </c>
      <c r="K14" s="3">
        <v>186</v>
      </c>
      <c r="L14" s="31">
        <v>63.166666666666664</v>
      </c>
    </row>
    <row r="15" spans="1:12" x14ac:dyDescent="0.2">
      <c r="A15" s="1" t="s">
        <v>124</v>
      </c>
      <c r="B15" s="3">
        <v>334</v>
      </c>
      <c r="C15" s="3">
        <v>117</v>
      </c>
      <c r="D15" s="3">
        <v>171</v>
      </c>
      <c r="E15" s="3">
        <v>149</v>
      </c>
      <c r="F15" s="3">
        <v>104</v>
      </c>
      <c r="G15" s="3">
        <v>37</v>
      </c>
      <c r="H15" s="3">
        <v>3</v>
      </c>
      <c r="I15" s="3">
        <v>0</v>
      </c>
      <c r="J15" s="3">
        <v>0</v>
      </c>
      <c r="K15" s="3">
        <v>915</v>
      </c>
      <c r="L15" s="31">
        <v>59.044808743169398</v>
      </c>
    </row>
    <row r="16" spans="1:12" x14ac:dyDescent="0.2">
      <c r="A16" s="5" t="s">
        <v>212</v>
      </c>
      <c r="B16" s="3">
        <v>401</v>
      </c>
      <c r="C16" s="3">
        <v>149</v>
      </c>
      <c r="D16" s="3">
        <v>257</v>
      </c>
      <c r="E16" s="3">
        <v>333</v>
      </c>
      <c r="F16" s="3">
        <v>197</v>
      </c>
      <c r="G16" s="3">
        <v>47</v>
      </c>
      <c r="H16" s="3">
        <v>7</v>
      </c>
      <c r="I16" s="3">
        <v>1</v>
      </c>
      <c r="J16" s="3">
        <v>0</v>
      </c>
      <c r="K16" s="3">
        <v>1392</v>
      </c>
      <c r="L16" s="31">
        <v>60.015086206896555</v>
      </c>
    </row>
    <row r="17" spans="1:12" x14ac:dyDescent="0.2">
      <c r="A17" s="1" t="s">
        <v>13</v>
      </c>
      <c r="B17" s="3">
        <v>149</v>
      </c>
      <c r="C17" s="3">
        <v>32</v>
      </c>
      <c r="D17" s="3">
        <v>114</v>
      </c>
      <c r="E17" s="3">
        <v>48</v>
      </c>
      <c r="F17" s="3">
        <v>4</v>
      </c>
      <c r="G17" s="3">
        <v>5</v>
      </c>
      <c r="H17" s="3">
        <v>3</v>
      </c>
      <c r="I17" s="3">
        <v>1</v>
      </c>
      <c r="J17" s="3">
        <v>4</v>
      </c>
      <c r="K17" s="3">
        <v>360</v>
      </c>
      <c r="L17" s="31">
        <v>56.06111111111111</v>
      </c>
    </row>
    <row r="18" spans="1:12" ht="13.5" thickBot="1" x14ac:dyDescent="0.25">
      <c r="A18" s="57" t="s">
        <v>14</v>
      </c>
      <c r="B18" s="58">
        <v>908</v>
      </c>
      <c r="C18" s="58">
        <v>329</v>
      </c>
      <c r="D18" s="58">
        <v>582</v>
      </c>
      <c r="E18" s="58">
        <v>937</v>
      </c>
      <c r="F18" s="58">
        <v>5541</v>
      </c>
      <c r="G18" s="58">
        <v>18811</v>
      </c>
      <c r="H18" s="58">
        <v>4997</v>
      </c>
      <c r="I18" s="58">
        <v>2492</v>
      </c>
      <c r="J18" s="58">
        <v>2289</v>
      </c>
      <c r="K18" s="58">
        <v>36886</v>
      </c>
      <c r="L18" s="59">
        <v>77.391530662039798</v>
      </c>
    </row>
  </sheetData>
  <mergeCells count="2">
    <mergeCell ref="A1:K1"/>
    <mergeCell ref="A3:L3"/>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Conflict has been determined using SP Entitlement code.  Please see Conflict Groupings note on first page.
Source:  DVA Ad hoc Information System.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pageSetUpPr autoPageBreaks="0"/>
  </sheetPr>
  <dimension ref="A1:L143"/>
  <sheetViews>
    <sheetView showGridLines="0" zoomScaleNormal="100" workbookViewId="0">
      <selection activeCell="A3" sqref="A3:L3"/>
    </sheetView>
  </sheetViews>
  <sheetFormatPr defaultColWidth="9.140625" defaultRowHeight="12.75" x14ac:dyDescent="0.2"/>
  <cols>
    <col min="1" max="1" width="30" customWidth="1"/>
    <col min="2" max="12" width="10.140625" customWidth="1"/>
  </cols>
  <sheetData>
    <row r="1" spans="1:12" ht="15.75" x14ac:dyDescent="0.25">
      <c r="A1" s="127"/>
      <c r="B1" s="127"/>
      <c r="C1" s="127"/>
      <c r="D1" s="127"/>
      <c r="E1" s="127"/>
      <c r="F1" s="127"/>
      <c r="G1" s="127"/>
      <c r="H1" s="127"/>
      <c r="I1" s="127"/>
      <c r="J1" s="127"/>
      <c r="K1" s="127"/>
      <c r="L1" s="127"/>
    </row>
    <row r="3" spans="1:12" ht="15.75" x14ac:dyDescent="0.25">
      <c r="A3" s="122" t="s">
        <v>272</v>
      </c>
      <c r="B3" s="122"/>
      <c r="C3" s="122"/>
      <c r="D3" s="122"/>
      <c r="E3" s="122"/>
      <c r="F3" s="122"/>
      <c r="G3" s="122"/>
      <c r="H3" s="122"/>
      <c r="I3" s="122"/>
      <c r="J3" s="122"/>
      <c r="K3" s="122"/>
      <c r="L3" s="122"/>
    </row>
    <row r="5" spans="1:12" ht="13.5" thickBot="1" x14ac:dyDescent="0.25">
      <c r="A5" s="5" t="s">
        <v>24</v>
      </c>
    </row>
    <row r="6" spans="1:12" ht="15" customHeight="1" thickBot="1" x14ac:dyDescent="0.25">
      <c r="A6" s="6"/>
      <c r="B6" s="46" t="s">
        <v>15</v>
      </c>
      <c r="C6" s="46" t="s">
        <v>16</v>
      </c>
      <c r="D6" s="46" t="s">
        <v>17</v>
      </c>
      <c r="E6" s="46" t="s">
        <v>18</v>
      </c>
      <c r="F6" s="46" t="s">
        <v>19</v>
      </c>
      <c r="G6" s="46" t="s">
        <v>20</v>
      </c>
      <c r="H6" s="46" t="s">
        <v>21</v>
      </c>
      <c r="I6" s="46" t="s">
        <v>22</v>
      </c>
      <c r="J6" s="46" t="s">
        <v>23</v>
      </c>
      <c r="K6" s="46" t="s">
        <v>24</v>
      </c>
      <c r="L6" s="46" t="s">
        <v>196</v>
      </c>
    </row>
    <row r="7" spans="1:12" x14ac:dyDescent="0.2">
      <c r="A7" s="1" t="s">
        <v>25</v>
      </c>
      <c r="B7" s="3">
        <v>0</v>
      </c>
      <c r="C7" s="3">
        <v>0</v>
      </c>
      <c r="D7" s="3">
        <v>289</v>
      </c>
      <c r="E7" s="3">
        <v>844</v>
      </c>
      <c r="F7" s="3">
        <v>5541</v>
      </c>
      <c r="G7" s="3">
        <v>18811</v>
      </c>
      <c r="H7" s="3">
        <v>4997</v>
      </c>
      <c r="I7" s="3">
        <v>2492</v>
      </c>
      <c r="J7" s="3">
        <v>2289</v>
      </c>
      <c r="K7" s="3">
        <v>35263</v>
      </c>
      <c r="L7" s="31">
        <v>78.525763202223303</v>
      </c>
    </row>
    <row r="8" spans="1:12" ht="25.5" x14ac:dyDescent="0.2">
      <c r="A8" s="1" t="s">
        <v>170</v>
      </c>
      <c r="B8" s="3">
        <v>908</v>
      </c>
      <c r="C8" s="3">
        <v>329</v>
      </c>
      <c r="D8" s="3">
        <v>293</v>
      </c>
      <c r="E8" s="3">
        <v>93</v>
      </c>
      <c r="F8" s="3">
        <v>0</v>
      </c>
      <c r="G8" s="3">
        <v>0</v>
      </c>
      <c r="H8" s="3">
        <v>0</v>
      </c>
      <c r="I8" s="3">
        <v>0</v>
      </c>
      <c r="J8" s="3">
        <v>0</v>
      </c>
      <c r="K8" s="3">
        <v>1623</v>
      </c>
      <c r="L8" s="31">
        <v>52.747997689463951</v>
      </c>
    </row>
    <row r="9" spans="1:12" x14ac:dyDescent="0.2">
      <c r="A9" s="1" t="s">
        <v>27</v>
      </c>
      <c r="B9" s="3">
        <v>0</v>
      </c>
      <c r="C9" s="3">
        <v>0</v>
      </c>
      <c r="D9" s="3">
        <v>0</v>
      </c>
      <c r="E9" s="3">
        <v>0</v>
      </c>
      <c r="F9" s="3">
        <v>0</v>
      </c>
      <c r="G9" s="3">
        <v>0</v>
      </c>
      <c r="H9" s="3">
        <v>0</v>
      </c>
      <c r="I9" s="3">
        <v>0</v>
      </c>
      <c r="J9" s="3">
        <v>0</v>
      </c>
      <c r="K9" s="3">
        <v>0</v>
      </c>
      <c r="L9" s="31"/>
    </row>
    <row r="10" spans="1:12" x14ac:dyDescent="0.2">
      <c r="A10" s="1" t="s">
        <v>28</v>
      </c>
      <c r="B10" s="3">
        <v>908</v>
      </c>
      <c r="C10" s="3">
        <v>329</v>
      </c>
      <c r="D10" s="3">
        <v>582</v>
      </c>
      <c r="E10" s="3">
        <v>937</v>
      </c>
      <c r="F10" s="3">
        <v>5541</v>
      </c>
      <c r="G10" s="3">
        <v>18811</v>
      </c>
      <c r="H10" s="3">
        <v>4997</v>
      </c>
      <c r="I10" s="3">
        <v>2492</v>
      </c>
      <c r="J10" s="3">
        <v>2289</v>
      </c>
      <c r="K10" s="3">
        <v>36886</v>
      </c>
      <c r="L10" s="31">
        <v>77.391530937483054</v>
      </c>
    </row>
    <row r="11" spans="1:12" ht="25.5" x14ac:dyDescent="0.2">
      <c r="A11" s="10" t="s">
        <v>29</v>
      </c>
      <c r="B11" s="11">
        <v>59</v>
      </c>
      <c r="C11" s="11">
        <v>12</v>
      </c>
      <c r="D11" s="11">
        <v>30</v>
      </c>
      <c r="E11" s="11">
        <v>27</v>
      </c>
      <c r="F11" s="11">
        <v>23</v>
      </c>
      <c r="G11" s="11">
        <v>29</v>
      </c>
      <c r="H11" s="11">
        <v>30</v>
      </c>
      <c r="I11" s="11">
        <v>5</v>
      </c>
      <c r="J11" s="11">
        <v>36</v>
      </c>
      <c r="K11" s="11">
        <v>251</v>
      </c>
      <c r="L11" s="32">
        <v>69.091633466135463</v>
      </c>
    </row>
    <row r="12" spans="1:12" x14ac:dyDescent="0.2">
      <c r="A12" s="10" t="s">
        <v>30</v>
      </c>
      <c r="B12" s="11">
        <v>887</v>
      </c>
      <c r="C12" s="11">
        <v>443</v>
      </c>
      <c r="D12" s="11">
        <v>1207</v>
      </c>
      <c r="E12" s="11">
        <v>3386</v>
      </c>
      <c r="F12" s="11">
        <v>8256</v>
      </c>
      <c r="G12" s="11">
        <v>8826</v>
      </c>
      <c r="H12" s="11">
        <v>3683</v>
      </c>
      <c r="I12" s="11">
        <v>2435</v>
      </c>
      <c r="J12" s="11">
        <v>3723</v>
      </c>
      <c r="K12" s="11">
        <v>32846</v>
      </c>
      <c r="L12" s="32">
        <v>76.350970864032149</v>
      </c>
    </row>
    <row r="13" spans="1:12" x14ac:dyDescent="0.2">
      <c r="A13" s="10" t="s">
        <v>74</v>
      </c>
      <c r="B13" s="11">
        <v>1795</v>
      </c>
      <c r="C13" s="11">
        <v>772</v>
      </c>
      <c r="D13" s="11">
        <v>1789</v>
      </c>
      <c r="E13" s="11">
        <v>4323</v>
      </c>
      <c r="F13" s="11">
        <v>13797</v>
      </c>
      <c r="G13" s="11">
        <v>27637</v>
      </c>
      <c r="H13" s="11">
        <v>8680</v>
      </c>
      <c r="I13" s="11">
        <v>4927</v>
      </c>
      <c r="J13" s="11">
        <v>6012</v>
      </c>
      <c r="K13" s="11">
        <v>69732</v>
      </c>
      <c r="L13" s="32">
        <v>76.901393908105319</v>
      </c>
    </row>
    <row r="14" spans="1:12" x14ac:dyDescent="0.2">
      <c r="A14" s="10" t="s">
        <v>31</v>
      </c>
      <c r="B14" s="11">
        <v>99</v>
      </c>
      <c r="C14" s="11">
        <v>112</v>
      </c>
      <c r="D14" s="11">
        <v>292</v>
      </c>
      <c r="E14" s="11">
        <v>759</v>
      </c>
      <c r="F14" s="11">
        <v>2095</v>
      </c>
      <c r="G14" s="11">
        <v>3189</v>
      </c>
      <c r="H14" s="11">
        <v>2757</v>
      </c>
      <c r="I14" s="11">
        <v>3079</v>
      </c>
      <c r="J14" s="11">
        <v>8999</v>
      </c>
      <c r="K14" s="11">
        <v>21381</v>
      </c>
      <c r="L14" s="32">
        <v>85.4747205462794</v>
      </c>
    </row>
    <row r="15" spans="1:12" x14ac:dyDescent="0.2">
      <c r="A15" s="40" t="s">
        <v>77</v>
      </c>
      <c r="B15" s="11">
        <v>0</v>
      </c>
      <c r="C15" s="11">
        <v>0</v>
      </c>
      <c r="D15" s="11">
        <v>0</v>
      </c>
      <c r="E15" s="11">
        <v>517</v>
      </c>
      <c r="F15" s="11">
        <v>1548</v>
      </c>
      <c r="G15" s="11">
        <v>946</v>
      </c>
      <c r="H15" s="11">
        <v>357</v>
      </c>
      <c r="I15" s="11">
        <v>169</v>
      </c>
      <c r="J15" s="11">
        <v>273</v>
      </c>
      <c r="K15" s="11">
        <v>3810</v>
      </c>
      <c r="L15" s="32">
        <v>75.940944881889763</v>
      </c>
    </row>
    <row r="16" spans="1:12" ht="25.5" x14ac:dyDescent="0.2">
      <c r="A16" s="10" t="s">
        <v>131</v>
      </c>
      <c r="B16" s="11">
        <v>0</v>
      </c>
      <c r="C16" s="11">
        <v>0</v>
      </c>
      <c r="D16" s="11">
        <v>99</v>
      </c>
      <c r="E16" s="11">
        <v>160</v>
      </c>
      <c r="F16" s="11">
        <v>590</v>
      </c>
      <c r="G16" s="11">
        <v>1323</v>
      </c>
      <c r="H16" s="11">
        <v>443</v>
      </c>
      <c r="I16" s="11">
        <v>252</v>
      </c>
      <c r="J16" s="11">
        <v>555</v>
      </c>
      <c r="K16" s="11">
        <v>3422</v>
      </c>
      <c r="L16" s="32">
        <v>79.640561075394501</v>
      </c>
    </row>
    <row r="17" spans="1:12" ht="13.5" thickBot="1" x14ac:dyDescent="0.25">
      <c r="A17" s="60" t="s">
        <v>132</v>
      </c>
      <c r="B17" s="16">
        <v>1894</v>
      </c>
      <c r="C17" s="16">
        <v>884</v>
      </c>
      <c r="D17" s="16">
        <v>2180</v>
      </c>
      <c r="E17" s="16">
        <v>5758</v>
      </c>
      <c r="F17" s="16">
        <v>18028</v>
      </c>
      <c r="G17" s="16">
        <v>33094</v>
      </c>
      <c r="H17" s="16">
        <v>12237</v>
      </c>
      <c r="I17" s="16">
        <v>8426</v>
      </c>
      <c r="J17" s="16">
        <v>15838</v>
      </c>
      <c r="K17" s="16">
        <v>98339</v>
      </c>
      <c r="L17" s="59">
        <v>78.823345358708139</v>
      </c>
    </row>
    <row r="18" spans="1:12" x14ac:dyDescent="0.2">
      <c r="A18" s="5"/>
      <c r="B18" s="3"/>
      <c r="C18" s="3"/>
      <c r="D18" s="3"/>
      <c r="E18" s="3"/>
      <c r="F18" s="3"/>
      <c r="G18" s="3"/>
      <c r="H18" s="3"/>
      <c r="I18" s="3"/>
      <c r="J18" s="3"/>
    </row>
    <row r="19" spans="1:12" ht="13.5" thickBot="1" x14ac:dyDescent="0.25">
      <c r="A19" s="5" t="s">
        <v>0</v>
      </c>
    </row>
    <row r="20" spans="1:12" ht="15" customHeight="1" thickBot="1" x14ac:dyDescent="0.25">
      <c r="A20" s="6"/>
      <c r="B20" s="46" t="s">
        <v>15</v>
      </c>
      <c r="C20" s="46" t="s">
        <v>16</v>
      </c>
      <c r="D20" s="46" t="s">
        <v>17</v>
      </c>
      <c r="E20" s="46" t="s">
        <v>18</v>
      </c>
      <c r="F20" s="46" t="s">
        <v>19</v>
      </c>
      <c r="G20" s="46" t="s">
        <v>20</v>
      </c>
      <c r="H20" s="46" t="s">
        <v>21</v>
      </c>
      <c r="I20" s="46" t="s">
        <v>22</v>
      </c>
      <c r="J20" s="46" t="s">
        <v>23</v>
      </c>
      <c r="K20" s="46" t="s">
        <v>24</v>
      </c>
      <c r="L20" s="46" t="s">
        <v>196</v>
      </c>
    </row>
    <row r="21" spans="1:12" x14ac:dyDescent="0.2">
      <c r="A21" s="1" t="s">
        <v>25</v>
      </c>
      <c r="B21" s="3">
        <v>0</v>
      </c>
      <c r="C21" s="3">
        <v>0</v>
      </c>
      <c r="D21" s="3">
        <v>66</v>
      </c>
      <c r="E21" s="3">
        <v>254</v>
      </c>
      <c r="F21" s="3">
        <v>1664</v>
      </c>
      <c r="G21" s="3">
        <v>5017</v>
      </c>
      <c r="H21" s="3">
        <v>1345</v>
      </c>
      <c r="I21" s="3">
        <v>700</v>
      </c>
      <c r="J21" s="3">
        <v>694</v>
      </c>
      <c r="K21" s="3">
        <v>9740</v>
      </c>
      <c r="L21" s="31">
        <v>78.562731006160163</v>
      </c>
    </row>
    <row r="22" spans="1:12" ht="25.5" x14ac:dyDescent="0.2">
      <c r="A22" s="1" t="s">
        <v>170</v>
      </c>
      <c r="B22" s="3">
        <v>179</v>
      </c>
      <c r="C22" s="3">
        <v>47</v>
      </c>
      <c r="D22" s="3">
        <v>60</v>
      </c>
      <c r="E22" s="3">
        <v>17</v>
      </c>
      <c r="F22" s="3">
        <v>0</v>
      </c>
      <c r="G22" s="3">
        <v>0</v>
      </c>
      <c r="H22" s="3">
        <v>0</v>
      </c>
      <c r="I22" s="3">
        <v>0</v>
      </c>
      <c r="J22" s="3">
        <v>0</v>
      </c>
      <c r="K22" s="3">
        <v>303</v>
      </c>
      <c r="L22" s="31">
        <v>52.518151815181518</v>
      </c>
    </row>
    <row r="23" spans="1:12" x14ac:dyDescent="0.2">
      <c r="A23" s="1" t="s">
        <v>27</v>
      </c>
      <c r="B23" s="3">
        <v>0</v>
      </c>
      <c r="C23" s="3">
        <v>0</v>
      </c>
      <c r="D23" s="3">
        <v>0</v>
      </c>
      <c r="E23" s="3">
        <v>0</v>
      </c>
      <c r="F23" s="3">
        <v>0</v>
      </c>
      <c r="G23" s="3">
        <v>0</v>
      </c>
      <c r="H23" s="3">
        <v>0</v>
      </c>
      <c r="I23" s="3">
        <v>0</v>
      </c>
      <c r="J23" s="3">
        <v>0</v>
      </c>
      <c r="K23" s="3">
        <v>0</v>
      </c>
      <c r="L23" s="31">
        <v>0</v>
      </c>
    </row>
    <row r="24" spans="1:12" x14ac:dyDescent="0.2">
      <c r="A24" s="1" t="s">
        <v>28</v>
      </c>
      <c r="B24" s="3">
        <v>179</v>
      </c>
      <c r="C24" s="3">
        <v>47</v>
      </c>
      <c r="D24" s="3">
        <v>126</v>
      </c>
      <c r="E24" s="3">
        <v>271</v>
      </c>
      <c r="F24" s="3">
        <v>1664</v>
      </c>
      <c r="G24" s="3">
        <v>5017</v>
      </c>
      <c r="H24" s="3">
        <v>1345</v>
      </c>
      <c r="I24" s="3">
        <v>700</v>
      </c>
      <c r="J24" s="3">
        <v>694</v>
      </c>
      <c r="K24" s="3">
        <v>10043</v>
      </c>
      <c r="L24" s="31">
        <v>77.776959075973309</v>
      </c>
    </row>
    <row r="25" spans="1:12" ht="25.5" x14ac:dyDescent="0.2">
      <c r="A25" s="10" t="s">
        <v>29</v>
      </c>
      <c r="B25" s="11">
        <v>7</v>
      </c>
      <c r="C25" s="11">
        <v>2</v>
      </c>
      <c r="D25" s="11">
        <v>9</v>
      </c>
      <c r="E25" s="11">
        <v>4</v>
      </c>
      <c r="F25" s="11">
        <v>8</v>
      </c>
      <c r="G25" s="11">
        <v>11</v>
      </c>
      <c r="H25" s="11">
        <v>8</v>
      </c>
      <c r="I25" s="11">
        <v>3</v>
      </c>
      <c r="J25" s="11">
        <v>6</v>
      </c>
      <c r="K25" s="11">
        <v>58</v>
      </c>
      <c r="L25" s="32">
        <v>72.275862068965523</v>
      </c>
    </row>
    <row r="26" spans="1:12" x14ac:dyDescent="0.2">
      <c r="A26" s="10" t="s">
        <v>30</v>
      </c>
      <c r="B26" s="11">
        <v>187</v>
      </c>
      <c r="C26" s="11">
        <v>107</v>
      </c>
      <c r="D26" s="11">
        <v>313</v>
      </c>
      <c r="E26" s="11">
        <v>1011</v>
      </c>
      <c r="F26" s="11">
        <v>2291</v>
      </c>
      <c r="G26" s="11">
        <v>2349</v>
      </c>
      <c r="H26" s="11">
        <v>961</v>
      </c>
      <c r="I26" s="11">
        <v>614</v>
      </c>
      <c r="J26" s="11">
        <v>919</v>
      </c>
      <c r="K26" s="11">
        <v>8752</v>
      </c>
      <c r="L26" s="32">
        <v>76.157792504570381</v>
      </c>
    </row>
    <row r="27" spans="1:12" x14ac:dyDescent="0.2">
      <c r="A27" s="10" t="s">
        <v>74</v>
      </c>
      <c r="B27" s="11">
        <v>366</v>
      </c>
      <c r="C27" s="11">
        <v>154</v>
      </c>
      <c r="D27" s="11">
        <v>439</v>
      </c>
      <c r="E27" s="11">
        <v>1282</v>
      </c>
      <c r="F27" s="11">
        <v>3955</v>
      </c>
      <c r="G27" s="11">
        <v>7366</v>
      </c>
      <c r="H27" s="11">
        <v>2306</v>
      </c>
      <c r="I27" s="11">
        <v>1314</v>
      </c>
      <c r="J27" s="11">
        <v>1613</v>
      </c>
      <c r="K27" s="11">
        <v>18795</v>
      </c>
      <c r="L27" s="32">
        <v>77.022984836392652</v>
      </c>
    </row>
    <row r="28" spans="1:12" x14ac:dyDescent="0.2">
      <c r="A28" s="10" t="s">
        <v>31</v>
      </c>
      <c r="B28" s="11">
        <v>17</v>
      </c>
      <c r="C28" s="11">
        <v>28</v>
      </c>
      <c r="D28" s="11">
        <v>70</v>
      </c>
      <c r="E28" s="11">
        <v>199</v>
      </c>
      <c r="F28" s="11">
        <v>556</v>
      </c>
      <c r="G28" s="11">
        <v>843</v>
      </c>
      <c r="H28" s="11">
        <v>810</v>
      </c>
      <c r="I28" s="11">
        <v>982</v>
      </c>
      <c r="J28" s="11">
        <v>3115</v>
      </c>
      <c r="K28" s="11">
        <v>6620</v>
      </c>
      <c r="L28" s="32">
        <v>86.67099697885196</v>
      </c>
    </row>
    <row r="29" spans="1:12" x14ac:dyDescent="0.2">
      <c r="A29" s="40" t="s">
        <v>77</v>
      </c>
      <c r="B29" s="11">
        <v>0</v>
      </c>
      <c r="C29" s="11">
        <v>0</v>
      </c>
      <c r="D29" s="11">
        <v>0</v>
      </c>
      <c r="E29" s="11">
        <v>101</v>
      </c>
      <c r="F29" s="11">
        <v>285</v>
      </c>
      <c r="G29" s="11">
        <v>212</v>
      </c>
      <c r="H29" s="11">
        <v>73</v>
      </c>
      <c r="I29" s="11">
        <v>51</v>
      </c>
      <c r="J29" s="11">
        <v>82</v>
      </c>
      <c r="K29" s="11">
        <v>804</v>
      </c>
      <c r="L29" s="32">
        <v>77.047263681592042</v>
      </c>
    </row>
    <row r="30" spans="1:12" ht="25.5" x14ac:dyDescent="0.2">
      <c r="A30" s="10" t="s">
        <v>131</v>
      </c>
      <c r="B30" s="11">
        <v>0</v>
      </c>
      <c r="C30" s="11">
        <v>0</v>
      </c>
      <c r="D30" s="11">
        <v>26</v>
      </c>
      <c r="E30" s="11">
        <v>36</v>
      </c>
      <c r="F30" s="11">
        <v>162</v>
      </c>
      <c r="G30" s="11">
        <v>378</v>
      </c>
      <c r="H30" s="11">
        <v>124</v>
      </c>
      <c r="I30" s="11">
        <v>89</v>
      </c>
      <c r="J30" s="11">
        <v>168</v>
      </c>
      <c r="K30" s="11">
        <v>983</v>
      </c>
      <c r="L30" s="32">
        <v>80.087487283825027</v>
      </c>
    </row>
    <row r="31" spans="1:12" ht="13.5" thickBot="1" x14ac:dyDescent="0.25">
      <c r="A31" s="60" t="s">
        <v>132</v>
      </c>
      <c r="B31" s="16">
        <v>383</v>
      </c>
      <c r="C31" s="16">
        <v>182</v>
      </c>
      <c r="D31" s="16">
        <v>535</v>
      </c>
      <c r="E31" s="16">
        <v>1618</v>
      </c>
      <c r="F31" s="16">
        <v>4958</v>
      </c>
      <c r="G31" s="16">
        <v>8798</v>
      </c>
      <c r="H31" s="16">
        <v>3313</v>
      </c>
      <c r="I31" s="16">
        <v>2436</v>
      </c>
      <c r="J31" s="16">
        <v>4978</v>
      </c>
      <c r="K31" s="16">
        <v>27201</v>
      </c>
      <c r="L31" s="59">
        <v>79.482445498327266</v>
      </c>
    </row>
    <row r="32" spans="1:12" x14ac:dyDescent="0.2">
      <c r="A32" s="5"/>
      <c r="B32" s="3"/>
      <c r="C32" s="3"/>
      <c r="D32" s="3"/>
      <c r="E32" s="3"/>
      <c r="F32" s="3"/>
      <c r="G32" s="3"/>
      <c r="H32" s="3"/>
      <c r="I32" s="3"/>
      <c r="J32" s="3"/>
      <c r="K32" s="3"/>
      <c r="L32" s="3"/>
    </row>
    <row r="33" spans="1:12" ht="13.5" thickBot="1" x14ac:dyDescent="0.25">
      <c r="A33" s="5" t="s">
        <v>1</v>
      </c>
    </row>
    <row r="34" spans="1:12" ht="15" customHeight="1" thickBot="1" x14ac:dyDescent="0.25">
      <c r="A34" s="6"/>
      <c r="B34" s="46" t="s">
        <v>15</v>
      </c>
      <c r="C34" s="46" t="s">
        <v>16</v>
      </c>
      <c r="D34" s="46" t="s">
        <v>17</v>
      </c>
      <c r="E34" s="46" t="s">
        <v>18</v>
      </c>
      <c r="F34" s="46" t="s">
        <v>19</v>
      </c>
      <c r="G34" s="46" t="s">
        <v>20</v>
      </c>
      <c r="H34" s="46" t="s">
        <v>21</v>
      </c>
      <c r="I34" s="46" t="s">
        <v>22</v>
      </c>
      <c r="J34" s="46" t="s">
        <v>23</v>
      </c>
      <c r="K34" s="46" t="s">
        <v>24</v>
      </c>
      <c r="L34" s="46" t="s">
        <v>196</v>
      </c>
    </row>
    <row r="35" spans="1:12" x14ac:dyDescent="0.2">
      <c r="A35" s="1" t="s">
        <v>25</v>
      </c>
      <c r="B35" s="3">
        <v>0</v>
      </c>
      <c r="C35" s="3">
        <v>0</v>
      </c>
      <c r="D35" s="3">
        <v>34</v>
      </c>
      <c r="E35" s="3">
        <v>174</v>
      </c>
      <c r="F35" s="3">
        <v>1089</v>
      </c>
      <c r="G35" s="3">
        <v>3570</v>
      </c>
      <c r="H35" s="3">
        <v>790</v>
      </c>
      <c r="I35" s="3">
        <v>400</v>
      </c>
      <c r="J35" s="3">
        <v>416</v>
      </c>
      <c r="K35" s="3">
        <v>6473</v>
      </c>
      <c r="L35" s="31">
        <v>78.342345125907613</v>
      </c>
    </row>
    <row r="36" spans="1:12" ht="25.5" x14ac:dyDescent="0.2">
      <c r="A36" s="1" t="s">
        <v>170</v>
      </c>
      <c r="B36" s="3">
        <v>94</v>
      </c>
      <c r="C36" s="3">
        <v>46</v>
      </c>
      <c r="D36" s="3">
        <v>26</v>
      </c>
      <c r="E36" s="3">
        <v>6</v>
      </c>
      <c r="F36" s="3">
        <v>0</v>
      </c>
      <c r="G36" s="3">
        <v>0</v>
      </c>
      <c r="H36" s="3">
        <v>0</v>
      </c>
      <c r="I36" s="3">
        <v>0</v>
      </c>
      <c r="J36" s="3">
        <v>0</v>
      </c>
      <c r="K36" s="3">
        <v>172</v>
      </c>
      <c r="L36" s="31">
        <v>52.819767441860463</v>
      </c>
    </row>
    <row r="37" spans="1:12" x14ac:dyDescent="0.2">
      <c r="A37" s="1" t="s">
        <v>27</v>
      </c>
      <c r="B37" s="3">
        <v>0</v>
      </c>
      <c r="C37" s="3">
        <v>0</v>
      </c>
      <c r="D37" s="3">
        <v>0</v>
      </c>
      <c r="E37" s="3">
        <v>0</v>
      </c>
      <c r="F37" s="3">
        <v>0</v>
      </c>
      <c r="G37" s="3">
        <v>0</v>
      </c>
      <c r="H37" s="3">
        <v>0</v>
      </c>
      <c r="I37" s="3">
        <v>0</v>
      </c>
      <c r="J37" s="3">
        <v>0</v>
      </c>
      <c r="K37" s="3">
        <v>0</v>
      </c>
      <c r="L37" s="31">
        <v>0</v>
      </c>
    </row>
    <row r="38" spans="1:12" x14ac:dyDescent="0.2">
      <c r="A38" s="1" t="s">
        <v>28</v>
      </c>
      <c r="B38" s="3">
        <v>94</v>
      </c>
      <c r="C38" s="3">
        <v>46</v>
      </c>
      <c r="D38" s="3">
        <v>60</v>
      </c>
      <c r="E38" s="3">
        <v>180</v>
      </c>
      <c r="F38" s="3">
        <v>1089</v>
      </c>
      <c r="G38" s="3">
        <v>3570</v>
      </c>
      <c r="H38" s="3">
        <v>790</v>
      </c>
      <c r="I38" s="3">
        <v>400</v>
      </c>
      <c r="J38" s="3">
        <v>416</v>
      </c>
      <c r="K38" s="3">
        <v>6645</v>
      </c>
      <c r="L38" s="31">
        <v>77.681715575620771</v>
      </c>
    </row>
    <row r="39" spans="1:12" ht="25.5" x14ac:dyDescent="0.2">
      <c r="A39" s="10" t="s">
        <v>29</v>
      </c>
      <c r="B39" s="11">
        <v>7</v>
      </c>
      <c r="C39" s="11">
        <v>3</v>
      </c>
      <c r="D39" s="11">
        <v>0</v>
      </c>
      <c r="E39" s="11">
        <v>3</v>
      </c>
      <c r="F39" s="11">
        <v>5</v>
      </c>
      <c r="G39" s="11">
        <v>6</v>
      </c>
      <c r="H39" s="11">
        <v>4</v>
      </c>
      <c r="I39" s="11">
        <v>1</v>
      </c>
      <c r="J39" s="11">
        <v>5</v>
      </c>
      <c r="K39" s="11">
        <v>34</v>
      </c>
      <c r="L39" s="32">
        <v>71.882352941176464</v>
      </c>
    </row>
    <row r="40" spans="1:12" x14ac:dyDescent="0.2">
      <c r="A40" s="10" t="s">
        <v>30</v>
      </c>
      <c r="B40" s="11">
        <v>119</v>
      </c>
      <c r="C40" s="11">
        <v>46</v>
      </c>
      <c r="D40" s="11">
        <v>188</v>
      </c>
      <c r="E40" s="11">
        <v>648</v>
      </c>
      <c r="F40" s="11">
        <v>1636</v>
      </c>
      <c r="G40" s="11">
        <v>1638</v>
      </c>
      <c r="H40" s="11">
        <v>629</v>
      </c>
      <c r="I40" s="11">
        <v>440</v>
      </c>
      <c r="J40" s="11">
        <v>850</v>
      </c>
      <c r="K40" s="11">
        <v>6194</v>
      </c>
      <c r="L40" s="32">
        <v>77.091863093316107</v>
      </c>
    </row>
    <row r="41" spans="1:12" x14ac:dyDescent="0.2">
      <c r="A41" s="10" t="s">
        <v>74</v>
      </c>
      <c r="B41" s="11">
        <v>213</v>
      </c>
      <c r="C41" s="11">
        <v>92</v>
      </c>
      <c r="D41" s="11">
        <v>248</v>
      </c>
      <c r="E41" s="11">
        <v>828</v>
      </c>
      <c r="F41" s="11">
        <v>2725</v>
      </c>
      <c r="G41" s="11">
        <v>5208</v>
      </c>
      <c r="H41" s="11">
        <v>1419</v>
      </c>
      <c r="I41" s="11">
        <v>840</v>
      </c>
      <c r="J41" s="11">
        <v>1266</v>
      </c>
      <c r="K41" s="11">
        <v>12839</v>
      </c>
      <c r="L41" s="32">
        <v>77.397149310693976</v>
      </c>
    </row>
    <row r="42" spans="1:12" x14ac:dyDescent="0.2">
      <c r="A42" s="10" t="s">
        <v>31</v>
      </c>
      <c r="B42" s="11">
        <v>8</v>
      </c>
      <c r="C42" s="11">
        <v>13</v>
      </c>
      <c r="D42" s="11">
        <v>34</v>
      </c>
      <c r="E42" s="11">
        <v>113</v>
      </c>
      <c r="F42" s="11">
        <v>341</v>
      </c>
      <c r="G42" s="11">
        <v>533</v>
      </c>
      <c r="H42" s="11">
        <v>419</v>
      </c>
      <c r="I42" s="11">
        <v>530</v>
      </c>
      <c r="J42" s="11">
        <v>2074</v>
      </c>
      <c r="K42" s="11">
        <v>4065</v>
      </c>
      <c r="L42" s="32">
        <v>87.188683886838874</v>
      </c>
    </row>
    <row r="43" spans="1:12" x14ac:dyDescent="0.2">
      <c r="A43" s="40" t="s">
        <v>77</v>
      </c>
      <c r="B43" s="11">
        <v>0</v>
      </c>
      <c r="C43" s="11">
        <v>0</v>
      </c>
      <c r="D43" s="11">
        <v>0</v>
      </c>
      <c r="E43" s="11">
        <v>63</v>
      </c>
      <c r="F43" s="11">
        <v>175</v>
      </c>
      <c r="G43" s="11">
        <v>105</v>
      </c>
      <c r="H43" s="11">
        <v>35</v>
      </c>
      <c r="I43" s="11">
        <v>24</v>
      </c>
      <c r="J43" s="11">
        <v>67</v>
      </c>
      <c r="K43" s="11">
        <v>469</v>
      </c>
      <c r="L43" s="32">
        <v>77.496801705756923</v>
      </c>
    </row>
    <row r="44" spans="1:12" ht="25.5" x14ac:dyDescent="0.2">
      <c r="A44" s="10" t="s">
        <v>131</v>
      </c>
      <c r="B44" s="11">
        <v>0</v>
      </c>
      <c r="C44" s="11">
        <v>0</v>
      </c>
      <c r="D44" s="11">
        <v>14</v>
      </c>
      <c r="E44" s="11">
        <v>18</v>
      </c>
      <c r="F44" s="11">
        <v>110</v>
      </c>
      <c r="G44" s="11">
        <v>264</v>
      </c>
      <c r="H44" s="11">
        <v>68</v>
      </c>
      <c r="I44" s="11">
        <v>36</v>
      </c>
      <c r="J44" s="11">
        <v>129</v>
      </c>
      <c r="K44" s="11">
        <v>639</v>
      </c>
      <c r="L44" s="32">
        <v>80.527386541471046</v>
      </c>
    </row>
    <row r="45" spans="1:12" ht="13.5" thickBot="1" x14ac:dyDescent="0.25">
      <c r="A45" s="60" t="s">
        <v>132</v>
      </c>
      <c r="B45" s="16">
        <v>221</v>
      </c>
      <c r="C45" s="16">
        <v>105</v>
      </c>
      <c r="D45" s="16">
        <v>296</v>
      </c>
      <c r="E45" s="16">
        <v>1021</v>
      </c>
      <c r="F45" s="16">
        <v>3350</v>
      </c>
      <c r="G45" s="16">
        <v>6110</v>
      </c>
      <c r="H45" s="16">
        <v>1941</v>
      </c>
      <c r="I45" s="16">
        <v>1430</v>
      </c>
      <c r="J45" s="16">
        <v>3536</v>
      </c>
      <c r="K45" s="16">
        <v>18010</v>
      </c>
      <c r="L45" s="59">
        <v>79.721654636313161</v>
      </c>
    </row>
    <row r="46" spans="1:12" x14ac:dyDescent="0.2">
      <c r="A46" s="5"/>
      <c r="B46" s="3"/>
      <c r="C46" s="3"/>
      <c r="D46" s="3"/>
      <c r="E46" s="3"/>
      <c r="F46" s="3"/>
      <c r="G46" s="3"/>
      <c r="H46" s="3"/>
      <c r="I46" s="3"/>
      <c r="J46" s="3"/>
      <c r="K46" s="3"/>
      <c r="L46" s="3"/>
    </row>
    <row r="47" spans="1:12" ht="13.5" thickBot="1" x14ac:dyDescent="0.25">
      <c r="A47" s="5" t="s">
        <v>2</v>
      </c>
    </row>
    <row r="48" spans="1:12" ht="15" customHeight="1" thickBot="1" x14ac:dyDescent="0.25">
      <c r="A48" s="6"/>
      <c r="B48" s="46" t="s">
        <v>15</v>
      </c>
      <c r="C48" s="46" t="s">
        <v>16</v>
      </c>
      <c r="D48" s="46" t="s">
        <v>17</v>
      </c>
      <c r="E48" s="46" t="s">
        <v>18</v>
      </c>
      <c r="F48" s="46" t="s">
        <v>19</v>
      </c>
      <c r="G48" s="46" t="s">
        <v>20</v>
      </c>
      <c r="H48" s="46" t="s">
        <v>21</v>
      </c>
      <c r="I48" s="46" t="s">
        <v>22</v>
      </c>
      <c r="J48" s="46" t="s">
        <v>23</v>
      </c>
      <c r="K48" s="46" t="s">
        <v>24</v>
      </c>
      <c r="L48" s="46" t="s">
        <v>196</v>
      </c>
    </row>
    <row r="49" spans="1:12" x14ac:dyDescent="0.2">
      <c r="A49" s="1" t="s">
        <v>25</v>
      </c>
      <c r="B49" s="3">
        <v>0</v>
      </c>
      <c r="C49" s="3">
        <v>0</v>
      </c>
      <c r="D49" s="3">
        <v>121</v>
      </c>
      <c r="E49" s="3">
        <v>225</v>
      </c>
      <c r="F49" s="3">
        <v>1416</v>
      </c>
      <c r="G49" s="3">
        <v>5299</v>
      </c>
      <c r="H49" s="3">
        <v>1583</v>
      </c>
      <c r="I49" s="3">
        <v>790</v>
      </c>
      <c r="J49" s="3">
        <v>558</v>
      </c>
      <c r="K49" s="3">
        <v>9992</v>
      </c>
      <c r="L49" s="31">
        <v>78.536329063250605</v>
      </c>
    </row>
    <row r="50" spans="1:12" ht="25.5" x14ac:dyDescent="0.2">
      <c r="A50" s="1" t="s">
        <v>170</v>
      </c>
      <c r="B50" s="3">
        <v>448</v>
      </c>
      <c r="C50" s="3">
        <v>168</v>
      </c>
      <c r="D50" s="3">
        <v>149</v>
      </c>
      <c r="E50" s="3">
        <v>50</v>
      </c>
      <c r="F50" s="3">
        <v>0</v>
      </c>
      <c r="G50" s="3">
        <v>0</v>
      </c>
      <c r="H50" s="3">
        <v>0</v>
      </c>
      <c r="I50" s="3">
        <v>0</v>
      </c>
      <c r="J50" s="3">
        <v>0</v>
      </c>
      <c r="K50" s="3">
        <v>815</v>
      </c>
      <c r="L50" s="31">
        <v>52.830674846625769</v>
      </c>
    </row>
    <row r="51" spans="1:12" x14ac:dyDescent="0.2">
      <c r="A51" s="1" t="s">
        <v>27</v>
      </c>
      <c r="B51" s="3">
        <v>0</v>
      </c>
      <c r="C51" s="3">
        <v>0</v>
      </c>
      <c r="D51" s="3">
        <v>0</v>
      </c>
      <c r="E51" s="3">
        <v>0</v>
      </c>
      <c r="F51" s="3">
        <v>0</v>
      </c>
      <c r="G51" s="3">
        <v>0</v>
      </c>
      <c r="H51" s="3">
        <v>0</v>
      </c>
      <c r="I51" s="3">
        <v>0</v>
      </c>
      <c r="J51" s="3">
        <v>0</v>
      </c>
      <c r="K51" s="3">
        <v>0</v>
      </c>
      <c r="L51" s="31">
        <v>0</v>
      </c>
    </row>
    <row r="52" spans="1:12" x14ac:dyDescent="0.2">
      <c r="A52" s="1" t="s">
        <v>28</v>
      </c>
      <c r="B52" s="3">
        <v>448</v>
      </c>
      <c r="C52" s="3">
        <v>168</v>
      </c>
      <c r="D52" s="3">
        <v>270</v>
      </c>
      <c r="E52" s="3">
        <v>275</v>
      </c>
      <c r="F52" s="3">
        <v>1416</v>
      </c>
      <c r="G52" s="3">
        <v>5299</v>
      </c>
      <c r="H52" s="3">
        <v>1583</v>
      </c>
      <c r="I52" s="3">
        <v>790</v>
      </c>
      <c r="J52" s="3">
        <v>558</v>
      </c>
      <c r="K52" s="3">
        <v>10807</v>
      </c>
      <c r="L52" s="31">
        <v>76.597760710650505</v>
      </c>
    </row>
    <row r="53" spans="1:12" ht="25.5" x14ac:dyDescent="0.2">
      <c r="A53" s="10" t="s">
        <v>29</v>
      </c>
      <c r="B53" s="11">
        <v>27</v>
      </c>
      <c r="C53" s="11">
        <v>4</v>
      </c>
      <c r="D53" s="11">
        <v>17</v>
      </c>
      <c r="E53" s="11">
        <v>12</v>
      </c>
      <c r="F53" s="11">
        <v>6</v>
      </c>
      <c r="G53" s="11">
        <v>6</v>
      </c>
      <c r="H53" s="11">
        <v>6</v>
      </c>
      <c r="I53" s="11">
        <v>1</v>
      </c>
      <c r="J53" s="11">
        <v>5</v>
      </c>
      <c r="K53" s="11">
        <v>84</v>
      </c>
      <c r="L53" s="32">
        <v>62</v>
      </c>
    </row>
    <row r="54" spans="1:12" x14ac:dyDescent="0.2">
      <c r="A54" s="10" t="s">
        <v>30</v>
      </c>
      <c r="B54" s="11">
        <v>385</v>
      </c>
      <c r="C54" s="11">
        <v>181</v>
      </c>
      <c r="D54" s="11">
        <v>409</v>
      </c>
      <c r="E54" s="11">
        <v>905</v>
      </c>
      <c r="F54" s="11">
        <v>2193</v>
      </c>
      <c r="G54" s="11">
        <v>2536</v>
      </c>
      <c r="H54" s="11">
        <v>1108</v>
      </c>
      <c r="I54" s="11">
        <v>600</v>
      </c>
      <c r="J54" s="11">
        <v>762</v>
      </c>
      <c r="K54" s="11">
        <v>9079</v>
      </c>
      <c r="L54" s="32">
        <v>75.137790505562293</v>
      </c>
    </row>
    <row r="55" spans="1:12" x14ac:dyDescent="0.2">
      <c r="A55" s="10" t="s">
        <v>74</v>
      </c>
      <c r="B55" s="11">
        <v>833</v>
      </c>
      <c r="C55" s="11">
        <v>349</v>
      </c>
      <c r="D55" s="11">
        <v>679</v>
      </c>
      <c r="E55" s="11">
        <v>1180</v>
      </c>
      <c r="F55" s="11">
        <v>3609</v>
      </c>
      <c r="G55" s="11">
        <v>7835</v>
      </c>
      <c r="H55" s="11">
        <v>2691</v>
      </c>
      <c r="I55" s="11">
        <v>1390</v>
      </c>
      <c r="J55" s="11">
        <v>1320</v>
      </c>
      <c r="K55" s="11">
        <v>19886</v>
      </c>
      <c r="L55" s="32">
        <v>75.931207884944186</v>
      </c>
    </row>
    <row r="56" spans="1:12" x14ac:dyDescent="0.2">
      <c r="A56" s="10" t="s">
        <v>31</v>
      </c>
      <c r="B56" s="11">
        <v>49</v>
      </c>
      <c r="C56" s="11">
        <v>40</v>
      </c>
      <c r="D56" s="11">
        <v>108</v>
      </c>
      <c r="E56" s="11">
        <v>217</v>
      </c>
      <c r="F56" s="11">
        <v>680</v>
      </c>
      <c r="G56" s="11">
        <v>1072</v>
      </c>
      <c r="H56" s="11">
        <v>899</v>
      </c>
      <c r="I56" s="11">
        <v>924</v>
      </c>
      <c r="J56" s="11">
        <v>1988</v>
      </c>
      <c r="K56" s="11">
        <v>5977</v>
      </c>
      <c r="L56" s="32">
        <v>83.728626401204622</v>
      </c>
    </row>
    <row r="57" spans="1:12" x14ac:dyDescent="0.2">
      <c r="A57" s="40" t="s">
        <v>77</v>
      </c>
      <c r="B57" s="11">
        <v>0</v>
      </c>
      <c r="C57" s="11">
        <v>0</v>
      </c>
      <c r="D57" s="11">
        <v>0</v>
      </c>
      <c r="E57" s="11">
        <v>249</v>
      </c>
      <c r="F57" s="11">
        <v>725</v>
      </c>
      <c r="G57" s="11">
        <v>409</v>
      </c>
      <c r="H57" s="11">
        <v>142</v>
      </c>
      <c r="I57" s="11">
        <v>55</v>
      </c>
      <c r="J57" s="11">
        <v>59</v>
      </c>
      <c r="K57" s="11">
        <v>1639</v>
      </c>
      <c r="L57" s="32">
        <v>74.773642464917629</v>
      </c>
    </row>
    <row r="58" spans="1:12" ht="25.5" x14ac:dyDescent="0.2">
      <c r="A58" s="10" t="s">
        <v>131</v>
      </c>
      <c r="B58" s="11">
        <v>0</v>
      </c>
      <c r="C58" s="11">
        <v>0</v>
      </c>
      <c r="D58" s="11">
        <v>32</v>
      </c>
      <c r="E58" s="11">
        <v>53</v>
      </c>
      <c r="F58" s="11">
        <v>148</v>
      </c>
      <c r="G58" s="11">
        <v>324</v>
      </c>
      <c r="H58" s="11">
        <v>121</v>
      </c>
      <c r="I58" s="11">
        <v>49</v>
      </c>
      <c r="J58" s="11">
        <v>79</v>
      </c>
      <c r="K58" s="11">
        <v>806</v>
      </c>
      <c r="L58" s="32">
        <v>77.950372208436718</v>
      </c>
    </row>
    <row r="59" spans="1:12" ht="13.5" thickBot="1" x14ac:dyDescent="0.25">
      <c r="A59" s="60" t="s">
        <v>132</v>
      </c>
      <c r="B59" s="16">
        <v>882</v>
      </c>
      <c r="C59" s="16">
        <v>389</v>
      </c>
      <c r="D59" s="16">
        <v>819</v>
      </c>
      <c r="E59" s="16">
        <v>1699</v>
      </c>
      <c r="F59" s="16">
        <v>5162</v>
      </c>
      <c r="G59" s="16">
        <v>9640</v>
      </c>
      <c r="H59" s="16">
        <v>3853</v>
      </c>
      <c r="I59" s="16">
        <v>2418</v>
      </c>
      <c r="J59" s="16">
        <v>3446</v>
      </c>
      <c r="K59" s="16">
        <v>28308</v>
      </c>
      <c r="L59" s="59">
        <v>77.568037303942347</v>
      </c>
    </row>
    <row r="60" spans="1:12" x14ac:dyDescent="0.2">
      <c r="A60" s="5"/>
      <c r="B60" s="3"/>
      <c r="C60" s="3"/>
      <c r="D60" s="3"/>
      <c r="E60" s="3"/>
      <c r="F60" s="3"/>
      <c r="G60" s="3"/>
      <c r="H60" s="3"/>
      <c r="I60" s="3"/>
      <c r="J60" s="3"/>
      <c r="K60" s="3"/>
      <c r="L60" s="3"/>
    </row>
    <row r="61" spans="1:12" ht="13.5" thickBot="1" x14ac:dyDescent="0.25">
      <c r="A61" s="5" t="s">
        <v>3</v>
      </c>
    </row>
    <row r="62" spans="1:12" ht="15" customHeight="1" thickBot="1" x14ac:dyDescent="0.25">
      <c r="A62" s="6"/>
      <c r="B62" s="46" t="s">
        <v>15</v>
      </c>
      <c r="C62" s="46" t="s">
        <v>16</v>
      </c>
      <c r="D62" s="46" t="s">
        <v>17</v>
      </c>
      <c r="E62" s="46" t="s">
        <v>18</v>
      </c>
      <c r="F62" s="46" t="s">
        <v>19</v>
      </c>
      <c r="G62" s="46" t="s">
        <v>20</v>
      </c>
      <c r="H62" s="46" t="s">
        <v>21</v>
      </c>
      <c r="I62" s="46" t="s">
        <v>22</v>
      </c>
      <c r="J62" s="46" t="s">
        <v>23</v>
      </c>
      <c r="K62" s="46" t="s">
        <v>24</v>
      </c>
      <c r="L62" s="46" t="s">
        <v>196</v>
      </c>
    </row>
    <row r="63" spans="1:12" x14ac:dyDescent="0.2">
      <c r="A63" s="1" t="s">
        <v>25</v>
      </c>
      <c r="B63" s="3">
        <v>0</v>
      </c>
      <c r="C63" s="3">
        <v>0</v>
      </c>
      <c r="D63" s="3">
        <v>19</v>
      </c>
      <c r="E63" s="3">
        <v>65</v>
      </c>
      <c r="F63" s="3">
        <v>561</v>
      </c>
      <c r="G63" s="3">
        <v>1771</v>
      </c>
      <c r="H63" s="3">
        <v>387</v>
      </c>
      <c r="I63" s="3">
        <v>153</v>
      </c>
      <c r="J63" s="3">
        <v>191</v>
      </c>
      <c r="K63" s="3">
        <v>3147</v>
      </c>
      <c r="L63" s="31">
        <v>78.107399999999998</v>
      </c>
    </row>
    <row r="64" spans="1:12" ht="25.5" x14ac:dyDescent="0.2">
      <c r="A64" s="1" t="s">
        <v>170</v>
      </c>
      <c r="B64" s="3">
        <v>43</v>
      </c>
      <c r="C64" s="3">
        <v>17</v>
      </c>
      <c r="D64" s="3">
        <v>11</v>
      </c>
      <c r="E64" s="3">
        <v>4</v>
      </c>
      <c r="F64" s="3">
        <v>0</v>
      </c>
      <c r="G64" s="3">
        <v>0</v>
      </c>
      <c r="H64" s="3">
        <v>0</v>
      </c>
      <c r="I64" s="3">
        <v>0</v>
      </c>
      <c r="J64" s="3">
        <v>0</v>
      </c>
      <c r="K64" s="3">
        <v>75</v>
      </c>
      <c r="L64" s="31">
        <v>52.626669999999997</v>
      </c>
    </row>
    <row r="65" spans="1:12" x14ac:dyDescent="0.2">
      <c r="A65" s="1" t="s">
        <v>27</v>
      </c>
      <c r="B65" s="3">
        <v>0</v>
      </c>
      <c r="C65" s="3">
        <v>0</v>
      </c>
      <c r="D65" s="3">
        <v>0</v>
      </c>
      <c r="E65" s="3">
        <v>0</v>
      </c>
      <c r="F65" s="3">
        <v>0</v>
      </c>
      <c r="G65" s="3">
        <v>0</v>
      </c>
      <c r="H65" s="3">
        <v>0</v>
      </c>
      <c r="I65" s="3">
        <v>0</v>
      </c>
      <c r="J65" s="3">
        <v>0</v>
      </c>
      <c r="K65" s="3">
        <v>0</v>
      </c>
      <c r="L65" s="31">
        <v>0</v>
      </c>
    </row>
    <row r="66" spans="1:12" x14ac:dyDescent="0.2">
      <c r="A66" s="1" t="s">
        <v>28</v>
      </c>
      <c r="B66" s="3">
        <v>43</v>
      </c>
      <c r="C66" s="3">
        <v>17</v>
      </c>
      <c r="D66" s="3">
        <v>30</v>
      </c>
      <c r="E66" s="3">
        <v>69</v>
      </c>
      <c r="F66" s="3">
        <v>561</v>
      </c>
      <c r="G66" s="3">
        <v>1771</v>
      </c>
      <c r="H66" s="3">
        <v>387</v>
      </c>
      <c r="I66" s="3">
        <v>153</v>
      </c>
      <c r="J66" s="3">
        <v>191</v>
      </c>
      <c r="K66" s="3">
        <v>3222</v>
      </c>
      <c r="L66" s="31">
        <v>77.514279999999999</v>
      </c>
    </row>
    <row r="67" spans="1:12" ht="25.5" x14ac:dyDescent="0.2">
      <c r="A67" s="10" t="s">
        <v>29</v>
      </c>
      <c r="B67" s="11">
        <v>2</v>
      </c>
      <c r="C67" s="11">
        <v>1</v>
      </c>
      <c r="D67" s="11">
        <v>1</v>
      </c>
      <c r="E67" s="11">
        <v>4</v>
      </c>
      <c r="F67" s="11">
        <v>1</v>
      </c>
      <c r="G67" s="11">
        <v>1</v>
      </c>
      <c r="H67" s="11">
        <v>2</v>
      </c>
      <c r="I67" s="11">
        <v>0</v>
      </c>
      <c r="J67" s="11">
        <v>5</v>
      </c>
      <c r="K67" s="11">
        <v>17</v>
      </c>
      <c r="L67" s="32">
        <v>76</v>
      </c>
    </row>
    <row r="68" spans="1:12" x14ac:dyDescent="0.2">
      <c r="A68" s="10" t="s">
        <v>30</v>
      </c>
      <c r="B68" s="11">
        <v>45</v>
      </c>
      <c r="C68" s="11">
        <v>36</v>
      </c>
      <c r="D68" s="11">
        <v>97</v>
      </c>
      <c r="E68" s="11">
        <v>298</v>
      </c>
      <c r="F68" s="11">
        <v>824</v>
      </c>
      <c r="G68" s="11">
        <v>814</v>
      </c>
      <c r="H68" s="11">
        <v>294</v>
      </c>
      <c r="I68" s="11">
        <v>224</v>
      </c>
      <c r="J68" s="11">
        <v>443</v>
      </c>
      <c r="K68" s="11">
        <v>3075</v>
      </c>
      <c r="L68" s="32">
        <v>77.317719999999994</v>
      </c>
    </row>
    <row r="69" spans="1:12" x14ac:dyDescent="0.2">
      <c r="A69" s="10" t="s">
        <v>74</v>
      </c>
      <c r="B69" s="11">
        <v>88</v>
      </c>
      <c r="C69" s="11">
        <v>53</v>
      </c>
      <c r="D69" s="11">
        <v>127</v>
      </c>
      <c r="E69" s="11">
        <v>367</v>
      </c>
      <c r="F69" s="11">
        <v>1385</v>
      </c>
      <c r="G69" s="11">
        <v>2585</v>
      </c>
      <c r="H69" s="11">
        <v>681</v>
      </c>
      <c r="I69" s="11">
        <v>377</v>
      </c>
      <c r="J69" s="11">
        <v>634</v>
      </c>
      <c r="K69" s="11">
        <v>6297</v>
      </c>
      <c r="L69" s="32">
        <v>77.418294425917097</v>
      </c>
    </row>
    <row r="70" spans="1:12" x14ac:dyDescent="0.2">
      <c r="A70" s="10" t="s">
        <v>31</v>
      </c>
      <c r="B70" s="11">
        <v>7</v>
      </c>
      <c r="C70" s="11">
        <v>9</v>
      </c>
      <c r="D70" s="11">
        <v>25</v>
      </c>
      <c r="E70" s="11">
        <v>83</v>
      </c>
      <c r="F70" s="11">
        <v>190</v>
      </c>
      <c r="G70" s="11">
        <v>277</v>
      </c>
      <c r="H70" s="11">
        <v>197</v>
      </c>
      <c r="I70" s="11">
        <v>194</v>
      </c>
      <c r="J70" s="11">
        <v>758</v>
      </c>
      <c r="K70" s="11">
        <v>1740</v>
      </c>
      <c r="L70" s="32">
        <v>85.422988505747128</v>
      </c>
    </row>
    <row r="71" spans="1:12" x14ac:dyDescent="0.2">
      <c r="A71" s="40" t="s">
        <v>77</v>
      </c>
      <c r="B71" s="11">
        <v>0</v>
      </c>
      <c r="C71" s="11">
        <v>0</v>
      </c>
      <c r="D71" s="11">
        <v>0</v>
      </c>
      <c r="E71" s="11">
        <v>28</v>
      </c>
      <c r="F71" s="11">
        <v>126</v>
      </c>
      <c r="G71" s="11">
        <v>70</v>
      </c>
      <c r="H71" s="11">
        <v>30</v>
      </c>
      <c r="I71" s="11">
        <v>10</v>
      </c>
      <c r="J71" s="11">
        <v>26</v>
      </c>
      <c r="K71" s="11">
        <v>290</v>
      </c>
      <c r="L71" s="32">
        <v>76.372413793103448</v>
      </c>
    </row>
    <row r="72" spans="1:12" ht="25.5" x14ac:dyDescent="0.2">
      <c r="A72" s="10" t="s">
        <v>131</v>
      </c>
      <c r="B72" s="11">
        <v>0</v>
      </c>
      <c r="C72" s="11">
        <v>0</v>
      </c>
      <c r="D72" s="11">
        <v>9</v>
      </c>
      <c r="E72" s="11">
        <v>12</v>
      </c>
      <c r="F72" s="11">
        <v>49</v>
      </c>
      <c r="G72" s="11">
        <v>84</v>
      </c>
      <c r="H72" s="11">
        <v>31</v>
      </c>
      <c r="I72" s="11">
        <v>12</v>
      </c>
      <c r="J72" s="11">
        <v>53</v>
      </c>
      <c r="K72" s="11">
        <v>250</v>
      </c>
      <c r="L72" s="32">
        <v>80.099999999999994</v>
      </c>
    </row>
    <row r="73" spans="1:12" ht="13.5" thickBot="1" x14ac:dyDescent="0.25">
      <c r="A73" s="60" t="s">
        <v>132</v>
      </c>
      <c r="B73" s="58">
        <v>95</v>
      </c>
      <c r="C73" s="58">
        <v>62</v>
      </c>
      <c r="D73" s="58">
        <v>161</v>
      </c>
      <c r="E73" s="58">
        <v>490</v>
      </c>
      <c r="F73" s="58">
        <v>1750</v>
      </c>
      <c r="G73" s="58">
        <v>3016</v>
      </c>
      <c r="H73" s="58">
        <v>939</v>
      </c>
      <c r="I73" s="58">
        <v>593</v>
      </c>
      <c r="J73" s="58">
        <v>1471</v>
      </c>
      <c r="K73" s="58">
        <v>8577</v>
      </c>
      <c r="L73" s="59">
        <v>79.084990000000005</v>
      </c>
    </row>
    <row r="74" spans="1:12" x14ac:dyDescent="0.2">
      <c r="A74" s="5"/>
      <c r="B74" s="3"/>
      <c r="C74" s="3"/>
      <c r="D74" s="3"/>
      <c r="E74" s="3"/>
      <c r="F74" s="3"/>
      <c r="G74" s="3"/>
      <c r="H74" s="3"/>
      <c r="I74" s="3"/>
      <c r="J74" s="3"/>
      <c r="K74" s="3"/>
      <c r="L74" s="3"/>
    </row>
    <row r="75" spans="1:12" ht="13.5" thickBot="1" x14ac:dyDescent="0.25">
      <c r="A75" s="5" t="s">
        <v>4</v>
      </c>
    </row>
    <row r="76" spans="1:12" ht="15" customHeight="1" thickBot="1" x14ac:dyDescent="0.25">
      <c r="A76" s="6"/>
      <c r="B76" s="46" t="s">
        <v>15</v>
      </c>
      <c r="C76" s="46" t="s">
        <v>16</v>
      </c>
      <c r="D76" s="46" t="s">
        <v>17</v>
      </c>
      <c r="E76" s="46" t="s">
        <v>18</v>
      </c>
      <c r="F76" s="46" t="s">
        <v>19</v>
      </c>
      <c r="G76" s="46" t="s">
        <v>20</v>
      </c>
      <c r="H76" s="46" t="s">
        <v>21</v>
      </c>
      <c r="I76" s="46" t="s">
        <v>22</v>
      </c>
      <c r="J76" s="46" t="s">
        <v>23</v>
      </c>
      <c r="K76" s="46" t="s">
        <v>24</v>
      </c>
      <c r="L76" s="46" t="s">
        <v>196</v>
      </c>
    </row>
    <row r="77" spans="1:12" x14ac:dyDescent="0.2">
      <c r="A77" s="1" t="s">
        <v>25</v>
      </c>
      <c r="B77" s="3">
        <v>0</v>
      </c>
      <c r="C77" s="3">
        <v>0</v>
      </c>
      <c r="D77" s="3">
        <v>27</v>
      </c>
      <c r="E77" s="3">
        <v>82</v>
      </c>
      <c r="F77" s="3">
        <v>546</v>
      </c>
      <c r="G77" s="3">
        <v>2129</v>
      </c>
      <c r="H77" s="3">
        <v>611</v>
      </c>
      <c r="I77" s="3">
        <v>323</v>
      </c>
      <c r="J77" s="3">
        <v>296</v>
      </c>
      <c r="K77" s="3">
        <v>4014</v>
      </c>
      <c r="L77" s="31">
        <v>78.962381664175382</v>
      </c>
    </row>
    <row r="78" spans="1:12" ht="25.5" x14ac:dyDescent="0.2">
      <c r="A78" s="1" t="s">
        <v>170</v>
      </c>
      <c r="B78" s="3">
        <v>76</v>
      </c>
      <c r="C78" s="3">
        <v>36</v>
      </c>
      <c r="D78" s="3">
        <v>26</v>
      </c>
      <c r="E78" s="3">
        <v>13</v>
      </c>
      <c r="F78" s="3">
        <v>0</v>
      </c>
      <c r="G78" s="3">
        <v>0</v>
      </c>
      <c r="H78" s="3">
        <v>0</v>
      </c>
      <c r="I78" s="3">
        <v>0</v>
      </c>
      <c r="J78" s="3">
        <v>0</v>
      </c>
      <c r="K78" s="3">
        <v>151</v>
      </c>
      <c r="L78" s="31">
        <v>53.172185430463578</v>
      </c>
    </row>
    <row r="79" spans="1:12" x14ac:dyDescent="0.2">
      <c r="A79" s="1" t="s">
        <v>27</v>
      </c>
      <c r="B79" s="3">
        <v>0</v>
      </c>
      <c r="C79" s="3">
        <v>0</v>
      </c>
      <c r="D79" s="3">
        <v>0</v>
      </c>
      <c r="E79" s="3">
        <v>0</v>
      </c>
      <c r="F79" s="3">
        <v>0</v>
      </c>
      <c r="G79" s="3">
        <v>0</v>
      </c>
      <c r="H79" s="3">
        <v>0</v>
      </c>
      <c r="I79" s="3">
        <v>0</v>
      </c>
      <c r="J79" s="3">
        <v>0</v>
      </c>
      <c r="K79" s="3">
        <v>0</v>
      </c>
      <c r="L79" s="31">
        <v>0</v>
      </c>
    </row>
    <row r="80" spans="1:12" x14ac:dyDescent="0.2">
      <c r="A80" s="1" t="s">
        <v>28</v>
      </c>
      <c r="B80" s="3">
        <v>76</v>
      </c>
      <c r="C80" s="3">
        <v>36</v>
      </c>
      <c r="D80" s="3">
        <v>53</v>
      </c>
      <c r="E80" s="3">
        <v>95</v>
      </c>
      <c r="F80" s="3">
        <v>546</v>
      </c>
      <c r="G80" s="3">
        <v>2129</v>
      </c>
      <c r="H80" s="3">
        <v>611</v>
      </c>
      <c r="I80" s="3">
        <v>323</v>
      </c>
      <c r="J80" s="3">
        <v>296</v>
      </c>
      <c r="K80" s="3">
        <v>4165</v>
      </c>
      <c r="L80" s="31">
        <v>78.027370948379357</v>
      </c>
    </row>
    <row r="81" spans="1:12" ht="25.5" x14ac:dyDescent="0.2">
      <c r="A81" s="10" t="s">
        <v>29</v>
      </c>
      <c r="B81" s="11">
        <v>10</v>
      </c>
      <c r="C81" s="11">
        <v>2</v>
      </c>
      <c r="D81" s="11">
        <v>2</v>
      </c>
      <c r="E81" s="11">
        <v>1</v>
      </c>
      <c r="F81" s="11">
        <v>2</v>
      </c>
      <c r="G81" s="11">
        <v>4</v>
      </c>
      <c r="H81" s="11">
        <v>4</v>
      </c>
      <c r="I81" s="11">
        <v>0</v>
      </c>
      <c r="J81" s="11">
        <v>3</v>
      </c>
      <c r="K81" s="11">
        <v>28</v>
      </c>
      <c r="L81" s="32">
        <v>65.071428571428569</v>
      </c>
    </row>
    <row r="82" spans="1:12" x14ac:dyDescent="0.2">
      <c r="A82" s="10" t="s">
        <v>30</v>
      </c>
      <c r="B82" s="11">
        <v>97</v>
      </c>
      <c r="C82" s="11">
        <v>56</v>
      </c>
      <c r="D82" s="11">
        <v>135</v>
      </c>
      <c r="E82" s="11">
        <v>392</v>
      </c>
      <c r="F82" s="11">
        <v>913</v>
      </c>
      <c r="G82" s="11">
        <v>999</v>
      </c>
      <c r="H82" s="11">
        <v>478</v>
      </c>
      <c r="I82" s="11">
        <v>389</v>
      </c>
      <c r="J82" s="11">
        <v>506</v>
      </c>
      <c r="K82" s="11">
        <v>3965</v>
      </c>
      <c r="L82" s="32">
        <v>77.183858764186638</v>
      </c>
    </row>
    <row r="83" spans="1:12" x14ac:dyDescent="0.2">
      <c r="A83" s="10" t="s">
        <v>74</v>
      </c>
      <c r="B83" s="11">
        <v>173</v>
      </c>
      <c r="C83" s="11">
        <v>92</v>
      </c>
      <c r="D83" s="11">
        <v>188</v>
      </c>
      <c r="E83" s="11">
        <v>487</v>
      </c>
      <c r="F83" s="11">
        <v>1459</v>
      </c>
      <c r="G83" s="11">
        <v>3128</v>
      </c>
      <c r="H83" s="11">
        <v>1089</v>
      </c>
      <c r="I83" s="11">
        <v>712</v>
      </c>
      <c r="J83" s="11">
        <v>802</v>
      </c>
      <c r="K83" s="11">
        <v>8130</v>
      </c>
      <c r="L83" s="32">
        <v>77.6159901599016</v>
      </c>
    </row>
    <row r="84" spans="1:12" x14ac:dyDescent="0.2">
      <c r="A84" s="10" t="s">
        <v>31</v>
      </c>
      <c r="B84" s="11">
        <v>11</v>
      </c>
      <c r="C84" s="11">
        <v>17</v>
      </c>
      <c r="D84" s="11">
        <v>32</v>
      </c>
      <c r="E84" s="11">
        <v>91</v>
      </c>
      <c r="F84" s="11">
        <v>222</v>
      </c>
      <c r="G84" s="11">
        <v>312</v>
      </c>
      <c r="H84" s="11">
        <v>283</v>
      </c>
      <c r="I84" s="11">
        <v>300</v>
      </c>
      <c r="J84" s="11">
        <v>677</v>
      </c>
      <c r="K84" s="11">
        <v>1945</v>
      </c>
      <c r="L84" s="32">
        <v>83.954755784061703</v>
      </c>
    </row>
    <row r="85" spans="1:12" x14ac:dyDescent="0.2">
      <c r="A85" s="40" t="s">
        <v>77</v>
      </c>
      <c r="B85" s="11">
        <v>0</v>
      </c>
      <c r="C85" s="11">
        <v>0</v>
      </c>
      <c r="D85" s="11">
        <v>0</v>
      </c>
      <c r="E85" s="11">
        <v>49</v>
      </c>
      <c r="F85" s="11">
        <v>145</v>
      </c>
      <c r="G85" s="11">
        <v>100</v>
      </c>
      <c r="H85" s="11">
        <v>55</v>
      </c>
      <c r="I85" s="11">
        <v>23</v>
      </c>
      <c r="J85" s="11">
        <v>24</v>
      </c>
      <c r="K85" s="11">
        <v>396</v>
      </c>
      <c r="L85" s="32">
        <v>76.439393939393938</v>
      </c>
    </row>
    <row r="86" spans="1:12" ht="25.5" x14ac:dyDescent="0.2">
      <c r="A86" s="10" t="s">
        <v>131</v>
      </c>
      <c r="B86" s="11">
        <v>0</v>
      </c>
      <c r="C86" s="11">
        <v>0</v>
      </c>
      <c r="D86" s="11">
        <v>12</v>
      </c>
      <c r="E86" s="11">
        <v>24</v>
      </c>
      <c r="F86" s="11">
        <v>81</v>
      </c>
      <c r="G86" s="11">
        <v>185</v>
      </c>
      <c r="H86" s="11">
        <v>54</v>
      </c>
      <c r="I86" s="11">
        <v>41</v>
      </c>
      <c r="J86" s="11">
        <v>109</v>
      </c>
      <c r="K86" s="11">
        <v>506</v>
      </c>
      <c r="L86" s="32">
        <v>80.735177865612641</v>
      </c>
    </row>
    <row r="87" spans="1:12" ht="13.5" thickBot="1" x14ac:dyDescent="0.25">
      <c r="A87" s="60" t="s">
        <v>132</v>
      </c>
      <c r="B87" s="58">
        <v>184</v>
      </c>
      <c r="C87" s="58">
        <v>109</v>
      </c>
      <c r="D87" s="58">
        <v>232</v>
      </c>
      <c r="E87" s="58">
        <v>651</v>
      </c>
      <c r="F87" s="58">
        <v>1906</v>
      </c>
      <c r="G87" s="58">
        <v>3725</v>
      </c>
      <c r="H87" s="58">
        <v>1481</v>
      </c>
      <c r="I87" s="58">
        <v>1075</v>
      </c>
      <c r="J87" s="58">
        <v>1612</v>
      </c>
      <c r="K87" s="58">
        <v>10975</v>
      </c>
      <c r="L87" s="59">
        <v>78.840455580865608</v>
      </c>
    </row>
    <row r="88" spans="1:12" x14ac:dyDescent="0.2">
      <c r="A88" s="5"/>
      <c r="B88" s="3"/>
      <c r="C88" s="3"/>
      <c r="D88" s="3"/>
      <c r="E88" s="3"/>
      <c r="F88" s="3"/>
      <c r="G88" s="3"/>
      <c r="H88" s="3"/>
      <c r="I88" s="3"/>
      <c r="J88" s="3"/>
      <c r="K88" s="3"/>
      <c r="L88" s="3"/>
    </row>
    <row r="89" spans="1:12" ht="13.5" thickBot="1" x14ac:dyDescent="0.25">
      <c r="A89" s="5" t="s">
        <v>5</v>
      </c>
    </row>
    <row r="90" spans="1:12" ht="15" customHeight="1" thickBot="1" x14ac:dyDescent="0.25">
      <c r="A90" s="6"/>
      <c r="B90" s="46" t="s">
        <v>15</v>
      </c>
      <c r="C90" s="46" t="s">
        <v>16</v>
      </c>
      <c r="D90" s="46" t="s">
        <v>17</v>
      </c>
      <c r="E90" s="46" t="s">
        <v>18</v>
      </c>
      <c r="F90" s="46" t="s">
        <v>19</v>
      </c>
      <c r="G90" s="46" t="s">
        <v>20</v>
      </c>
      <c r="H90" s="46" t="s">
        <v>21</v>
      </c>
      <c r="I90" s="46" t="s">
        <v>22</v>
      </c>
      <c r="J90" s="46" t="s">
        <v>23</v>
      </c>
      <c r="K90" s="46" t="s">
        <v>24</v>
      </c>
      <c r="L90" s="46" t="s">
        <v>196</v>
      </c>
    </row>
    <row r="91" spans="1:12" x14ac:dyDescent="0.2">
      <c r="A91" s="1" t="s">
        <v>25</v>
      </c>
      <c r="B91" s="3">
        <v>0</v>
      </c>
      <c r="C91" s="3">
        <v>0</v>
      </c>
      <c r="D91" s="3">
        <v>12</v>
      </c>
      <c r="E91" s="3">
        <v>28</v>
      </c>
      <c r="F91" s="3">
        <v>162</v>
      </c>
      <c r="G91" s="3">
        <v>616</v>
      </c>
      <c r="H91" s="3">
        <v>136</v>
      </c>
      <c r="I91" s="3">
        <v>57</v>
      </c>
      <c r="J91" s="3">
        <v>60</v>
      </c>
      <c r="K91" s="3">
        <v>1071</v>
      </c>
      <c r="L91" s="31">
        <v>78.188608776844077</v>
      </c>
    </row>
    <row r="92" spans="1:12" ht="25.5" x14ac:dyDescent="0.2">
      <c r="A92" s="1" t="s">
        <v>170</v>
      </c>
      <c r="B92" s="3">
        <v>47</v>
      </c>
      <c r="C92" s="3">
        <v>8</v>
      </c>
      <c r="D92" s="3">
        <v>14</v>
      </c>
      <c r="E92" s="3">
        <v>0</v>
      </c>
      <c r="F92" s="3">
        <v>0</v>
      </c>
      <c r="G92" s="3">
        <v>0</v>
      </c>
      <c r="H92" s="3">
        <v>0</v>
      </c>
      <c r="I92" s="3">
        <v>0</v>
      </c>
      <c r="J92" s="3">
        <v>0</v>
      </c>
      <c r="K92" s="3">
        <v>69</v>
      </c>
      <c r="L92" s="31">
        <v>51.681159420289852</v>
      </c>
    </row>
    <row r="93" spans="1:12" x14ac:dyDescent="0.2">
      <c r="A93" s="1" t="s">
        <v>27</v>
      </c>
      <c r="B93" s="3">
        <v>0</v>
      </c>
      <c r="C93" s="3">
        <v>0</v>
      </c>
      <c r="D93" s="3">
        <v>0</v>
      </c>
      <c r="E93" s="3">
        <v>0</v>
      </c>
      <c r="F93" s="3">
        <v>0</v>
      </c>
      <c r="G93" s="3">
        <v>0</v>
      </c>
      <c r="H93" s="3">
        <v>0</v>
      </c>
      <c r="I93" s="3">
        <v>0</v>
      </c>
      <c r="J93" s="3">
        <v>0</v>
      </c>
      <c r="K93" s="3">
        <v>0</v>
      </c>
      <c r="L93" s="31">
        <v>0</v>
      </c>
    </row>
    <row r="94" spans="1:12" x14ac:dyDescent="0.2">
      <c r="A94" s="1" t="s">
        <v>28</v>
      </c>
      <c r="B94" s="3">
        <v>47</v>
      </c>
      <c r="C94" s="3">
        <v>8</v>
      </c>
      <c r="D94" s="3">
        <v>26</v>
      </c>
      <c r="E94" s="3">
        <v>28</v>
      </c>
      <c r="F94" s="3">
        <v>162</v>
      </c>
      <c r="G94" s="3">
        <v>616</v>
      </c>
      <c r="H94" s="3">
        <v>136</v>
      </c>
      <c r="I94" s="3">
        <v>57</v>
      </c>
      <c r="J94" s="3">
        <v>60</v>
      </c>
      <c r="K94" s="3">
        <v>1140</v>
      </c>
      <c r="L94" s="31">
        <v>76.584210526315786</v>
      </c>
    </row>
    <row r="95" spans="1:12" ht="25.5" x14ac:dyDescent="0.2">
      <c r="A95" s="10" t="s">
        <v>29</v>
      </c>
      <c r="B95" s="11">
        <v>3</v>
      </c>
      <c r="C95" s="11">
        <v>0</v>
      </c>
      <c r="D95" s="11">
        <v>0</v>
      </c>
      <c r="E95" s="11">
        <v>2</v>
      </c>
      <c r="F95" s="11">
        <v>1</v>
      </c>
      <c r="G95" s="11">
        <v>1</v>
      </c>
      <c r="H95" s="11">
        <v>5</v>
      </c>
      <c r="I95" s="11">
        <v>0</v>
      </c>
      <c r="J95" s="11">
        <v>10</v>
      </c>
      <c r="K95" s="11">
        <v>22</v>
      </c>
      <c r="L95" s="32">
        <v>83.63636363636364</v>
      </c>
    </row>
    <row r="96" spans="1:12" x14ac:dyDescent="0.2">
      <c r="A96" s="10" t="s">
        <v>30</v>
      </c>
      <c r="B96" s="11">
        <v>35</v>
      </c>
      <c r="C96" s="11">
        <v>11</v>
      </c>
      <c r="D96" s="11">
        <v>40</v>
      </c>
      <c r="E96" s="11">
        <v>91</v>
      </c>
      <c r="F96" s="11">
        <v>257</v>
      </c>
      <c r="G96" s="11">
        <v>282</v>
      </c>
      <c r="H96" s="11">
        <v>102</v>
      </c>
      <c r="I96" s="11">
        <v>78</v>
      </c>
      <c r="J96" s="11">
        <v>129</v>
      </c>
      <c r="K96" s="11">
        <v>1025</v>
      </c>
      <c r="L96" s="32">
        <v>76.487804878048777</v>
      </c>
    </row>
    <row r="97" spans="1:12" x14ac:dyDescent="0.2">
      <c r="A97" s="10" t="s">
        <v>74</v>
      </c>
      <c r="B97" s="11">
        <v>82</v>
      </c>
      <c r="C97" s="11">
        <v>19</v>
      </c>
      <c r="D97" s="11">
        <v>66</v>
      </c>
      <c r="E97" s="11">
        <v>119</v>
      </c>
      <c r="F97" s="11">
        <v>419</v>
      </c>
      <c r="G97" s="11">
        <v>898</v>
      </c>
      <c r="H97" s="11">
        <v>238</v>
      </c>
      <c r="I97" s="11">
        <v>135</v>
      </c>
      <c r="J97" s="11">
        <v>189</v>
      </c>
      <c r="K97" s="11">
        <v>2165</v>
      </c>
      <c r="L97" s="32">
        <v>76.538568129330258</v>
      </c>
    </row>
    <row r="98" spans="1:12" x14ac:dyDescent="0.2">
      <c r="A98" s="10" t="s">
        <v>31</v>
      </c>
      <c r="B98" s="11">
        <v>4</v>
      </c>
      <c r="C98" s="11">
        <v>2</v>
      </c>
      <c r="D98" s="11">
        <v>13</v>
      </c>
      <c r="E98" s="11">
        <v>33</v>
      </c>
      <c r="F98" s="11">
        <v>79</v>
      </c>
      <c r="G98" s="11">
        <v>103</v>
      </c>
      <c r="H98" s="11">
        <v>100</v>
      </c>
      <c r="I98" s="11">
        <v>115</v>
      </c>
      <c r="J98" s="11">
        <v>290</v>
      </c>
      <c r="K98" s="11">
        <v>739</v>
      </c>
      <c r="L98" s="32">
        <v>84.691474966170503</v>
      </c>
    </row>
    <row r="99" spans="1:12" x14ac:dyDescent="0.2">
      <c r="A99" s="40" t="s">
        <v>77</v>
      </c>
      <c r="B99" s="11">
        <v>0</v>
      </c>
      <c r="C99" s="11">
        <v>0</v>
      </c>
      <c r="D99" s="11">
        <v>0</v>
      </c>
      <c r="E99" s="11">
        <v>22</v>
      </c>
      <c r="F99" s="11">
        <v>52</v>
      </c>
      <c r="G99" s="11">
        <v>31</v>
      </c>
      <c r="H99" s="11">
        <v>9</v>
      </c>
      <c r="I99" s="11">
        <v>4</v>
      </c>
      <c r="J99" s="11">
        <v>7</v>
      </c>
      <c r="K99" s="11">
        <v>125</v>
      </c>
      <c r="L99" s="32">
        <v>75.128</v>
      </c>
    </row>
    <row r="100" spans="1:12" ht="25.5" x14ac:dyDescent="0.2">
      <c r="A100" s="10" t="s">
        <v>131</v>
      </c>
      <c r="B100" s="11">
        <v>0</v>
      </c>
      <c r="C100" s="11">
        <v>0</v>
      </c>
      <c r="D100" s="11">
        <v>4</v>
      </c>
      <c r="E100" s="11">
        <v>6</v>
      </c>
      <c r="F100" s="11">
        <v>10</v>
      </c>
      <c r="G100" s="11">
        <v>24</v>
      </c>
      <c r="H100" s="11">
        <v>5</v>
      </c>
      <c r="I100" s="11">
        <v>2</v>
      </c>
      <c r="J100" s="11">
        <v>10</v>
      </c>
      <c r="K100" s="11">
        <v>61</v>
      </c>
      <c r="L100" s="32">
        <v>77.852459016393439</v>
      </c>
    </row>
    <row r="101" spans="1:12" ht="13.5" thickBot="1" x14ac:dyDescent="0.25">
      <c r="A101" s="60" t="s">
        <v>132</v>
      </c>
      <c r="B101" s="58">
        <v>86</v>
      </c>
      <c r="C101" s="58">
        <v>21</v>
      </c>
      <c r="D101" s="58">
        <v>83</v>
      </c>
      <c r="E101" s="58">
        <v>180</v>
      </c>
      <c r="F101" s="58">
        <v>560</v>
      </c>
      <c r="G101" s="58">
        <v>1056</v>
      </c>
      <c r="H101" s="58">
        <v>352</v>
      </c>
      <c r="I101" s="58">
        <v>256</v>
      </c>
      <c r="J101" s="58">
        <v>495</v>
      </c>
      <c r="K101" s="58">
        <v>3089</v>
      </c>
      <c r="L101" s="59">
        <v>78.449660084169636</v>
      </c>
    </row>
    <row r="102" spans="1:12" x14ac:dyDescent="0.2">
      <c r="A102" s="5"/>
      <c r="B102" s="3"/>
      <c r="C102" s="3"/>
      <c r="D102" s="3"/>
      <c r="E102" s="3"/>
      <c r="F102" s="3"/>
      <c r="G102" s="3"/>
      <c r="H102" s="3"/>
      <c r="I102" s="3"/>
      <c r="J102" s="3"/>
      <c r="K102" s="3"/>
      <c r="L102" s="3"/>
    </row>
    <row r="103" spans="1:12" ht="13.5" thickBot="1" x14ac:dyDescent="0.25">
      <c r="A103" s="5" t="s">
        <v>220</v>
      </c>
    </row>
    <row r="104" spans="1:12" ht="15" customHeight="1" thickBot="1" x14ac:dyDescent="0.25">
      <c r="A104" s="6"/>
      <c r="B104" s="46" t="s">
        <v>15</v>
      </c>
      <c r="C104" s="46" t="s">
        <v>16</v>
      </c>
      <c r="D104" s="46" t="s">
        <v>17</v>
      </c>
      <c r="E104" s="46" t="s">
        <v>18</v>
      </c>
      <c r="F104" s="46" t="s">
        <v>19</v>
      </c>
      <c r="G104" s="46" t="s">
        <v>20</v>
      </c>
      <c r="H104" s="46" t="s">
        <v>21</v>
      </c>
      <c r="I104" s="46" t="s">
        <v>22</v>
      </c>
      <c r="J104" s="46" t="s">
        <v>23</v>
      </c>
      <c r="K104" s="46" t="s">
        <v>24</v>
      </c>
      <c r="L104" s="46" t="s">
        <v>196</v>
      </c>
    </row>
    <row r="105" spans="1:12" x14ac:dyDescent="0.2">
      <c r="A105" s="1" t="s">
        <v>25</v>
      </c>
      <c r="B105" s="3">
        <v>0</v>
      </c>
      <c r="C105" s="3">
        <v>0</v>
      </c>
      <c r="D105" s="3">
        <v>3</v>
      </c>
      <c r="E105" s="3">
        <v>6</v>
      </c>
      <c r="F105" s="3">
        <v>25</v>
      </c>
      <c r="G105" s="3">
        <v>71</v>
      </c>
      <c r="H105" s="3">
        <v>29</v>
      </c>
      <c r="I105" s="3">
        <v>4</v>
      </c>
      <c r="J105" s="3">
        <v>5</v>
      </c>
      <c r="K105" s="3">
        <v>143</v>
      </c>
      <c r="L105" s="31">
        <v>77.300699300699307</v>
      </c>
    </row>
    <row r="106" spans="1:12" ht="25.5" x14ac:dyDescent="0.2">
      <c r="A106" s="1" t="s">
        <v>170</v>
      </c>
      <c r="B106" s="3">
        <v>5</v>
      </c>
      <c r="C106" s="3">
        <v>1</v>
      </c>
      <c r="D106" s="3">
        <v>1</v>
      </c>
      <c r="E106" s="3">
        <v>1</v>
      </c>
      <c r="F106" s="3">
        <v>0</v>
      </c>
      <c r="G106" s="3">
        <v>0</v>
      </c>
      <c r="H106" s="3">
        <v>0</v>
      </c>
      <c r="I106" s="3">
        <v>0</v>
      </c>
      <c r="J106" s="3">
        <v>0</v>
      </c>
      <c r="K106" s="3">
        <v>8</v>
      </c>
      <c r="L106" s="31">
        <v>51.75</v>
      </c>
    </row>
    <row r="107" spans="1:12" x14ac:dyDescent="0.2">
      <c r="A107" s="1" t="s">
        <v>27</v>
      </c>
      <c r="B107" s="3">
        <v>0</v>
      </c>
      <c r="C107" s="3">
        <v>0</v>
      </c>
      <c r="D107" s="3">
        <v>0</v>
      </c>
      <c r="E107" s="3">
        <v>0</v>
      </c>
      <c r="F107" s="3">
        <v>0</v>
      </c>
      <c r="G107" s="3">
        <v>0</v>
      </c>
      <c r="H107" s="3">
        <v>0</v>
      </c>
      <c r="I107" s="3">
        <v>0</v>
      </c>
      <c r="J107" s="3">
        <v>0</v>
      </c>
      <c r="K107" s="3">
        <v>0</v>
      </c>
      <c r="L107" s="31">
        <v>0</v>
      </c>
    </row>
    <row r="108" spans="1:12" x14ac:dyDescent="0.2">
      <c r="A108" s="1" t="s">
        <v>28</v>
      </c>
      <c r="B108" s="3">
        <v>5</v>
      </c>
      <c r="C108" s="3">
        <v>1</v>
      </c>
      <c r="D108" s="3">
        <v>4</v>
      </c>
      <c r="E108" s="3">
        <v>7</v>
      </c>
      <c r="F108" s="3">
        <v>25</v>
      </c>
      <c r="G108" s="3">
        <v>71</v>
      </c>
      <c r="H108" s="3">
        <v>29</v>
      </c>
      <c r="I108" s="3">
        <v>4</v>
      </c>
      <c r="J108" s="3">
        <v>5</v>
      </c>
      <c r="K108" s="3">
        <v>151</v>
      </c>
      <c r="L108" s="31">
        <v>75.94701986754967</v>
      </c>
    </row>
    <row r="109" spans="1:12" ht="25.5" x14ac:dyDescent="0.2">
      <c r="A109" s="10" t="s">
        <v>29</v>
      </c>
      <c r="B109" s="11">
        <v>1</v>
      </c>
      <c r="C109" s="11">
        <v>0</v>
      </c>
      <c r="D109" s="11">
        <v>0</v>
      </c>
      <c r="E109" s="11">
        <v>0</v>
      </c>
      <c r="F109" s="11">
        <v>0</v>
      </c>
      <c r="G109" s="11">
        <v>0</v>
      </c>
      <c r="H109" s="11">
        <v>0</v>
      </c>
      <c r="I109" s="11">
        <v>0</v>
      </c>
      <c r="J109" s="11">
        <v>0</v>
      </c>
      <c r="K109" s="11">
        <v>1</v>
      </c>
      <c r="L109" s="32">
        <v>39</v>
      </c>
    </row>
    <row r="110" spans="1:12" x14ac:dyDescent="0.2">
      <c r="A110" s="10" t="s">
        <v>30</v>
      </c>
      <c r="B110" s="11">
        <v>5</v>
      </c>
      <c r="C110" s="11">
        <v>1</v>
      </c>
      <c r="D110" s="11">
        <v>3</v>
      </c>
      <c r="E110" s="11">
        <v>7</v>
      </c>
      <c r="F110" s="11">
        <v>25</v>
      </c>
      <c r="G110" s="11">
        <v>31</v>
      </c>
      <c r="H110" s="11">
        <v>11</v>
      </c>
      <c r="I110" s="11">
        <v>5</v>
      </c>
      <c r="J110" s="11">
        <v>10</v>
      </c>
      <c r="K110" s="11">
        <v>98</v>
      </c>
      <c r="L110" s="32">
        <v>75.479591836734699</v>
      </c>
    </row>
    <row r="111" spans="1:12" x14ac:dyDescent="0.2">
      <c r="A111" s="10" t="s">
        <v>74</v>
      </c>
      <c r="B111" s="11">
        <v>10</v>
      </c>
      <c r="C111" s="11">
        <v>2</v>
      </c>
      <c r="D111" s="11">
        <v>7</v>
      </c>
      <c r="E111" s="11">
        <v>14</v>
      </c>
      <c r="F111" s="11">
        <v>50</v>
      </c>
      <c r="G111" s="11">
        <v>102</v>
      </c>
      <c r="H111" s="11">
        <v>40</v>
      </c>
      <c r="I111" s="11">
        <v>9</v>
      </c>
      <c r="J111" s="11">
        <v>15</v>
      </c>
      <c r="K111" s="11">
        <v>249</v>
      </c>
      <c r="L111" s="32">
        <v>75.763052208835347</v>
      </c>
    </row>
    <row r="112" spans="1:12" x14ac:dyDescent="0.2">
      <c r="A112" s="10" t="s">
        <v>31</v>
      </c>
      <c r="B112" s="11">
        <v>1</v>
      </c>
      <c r="C112" s="11">
        <v>0</v>
      </c>
      <c r="D112" s="11">
        <v>4</v>
      </c>
      <c r="E112" s="11">
        <v>8</v>
      </c>
      <c r="F112" s="11">
        <v>6</v>
      </c>
      <c r="G112" s="11">
        <v>13</v>
      </c>
      <c r="H112" s="11">
        <v>12</v>
      </c>
      <c r="I112" s="11">
        <v>1</v>
      </c>
      <c r="J112" s="11">
        <v>10</v>
      </c>
      <c r="K112" s="11">
        <v>55</v>
      </c>
      <c r="L112" s="32">
        <v>78.072727272727278</v>
      </c>
    </row>
    <row r="113" spans="1:12" x14ac:dyDescent="0.2">
      <c r="A113" s="40" t="s">
        <v>77</v>
      </c>
      <c r="B113" s="11">
        <v>0</v>
      </c>
      <c r="C113" s="11">
        <v>0</v>
      </c>
      <c r="D113" s="11">
        <v>0</v>
      </c>
      <c r="E113" s="11">
        <v>0</v>
      </c>
      <c r="F113" s="11">
        <v>11</v>
      </c>
      <c r="G113" s="11">
        <v>2</v>
      </c>
      <c r="H113" s="11">
        <v>3</v>
      </c>
      <c r="I113" s="11">
        <v>0</v>
      </c>
      <c r="J113" s="11">
        <v>0</v>
      </c>
      <c r="K113" s="11">
        <v>16</v>
      </c>
      <c r="L113" s="32">
        <v>74.125</v>
      </c>
    </row>
    <row r="114" spans="1:12" ht="25.5" x14ac:dyDescent="0.2">
      <c r="A114" s="10" t="s">
        <v>131</v>
      </c>
      <c r="B114" s="11">
        <v>0</v>
      </c>
      <c r="C114" s="11">
        <v>0</v>
      </c>
      <c r="D114" s="11">
        <v>0</v>
      </c>
      <c r="E114" s="11">
        <v>0</v>
      </c>
      <c r="F114" s="11">
        <v>3</v>
      </c>
      <c r="G114" s="11">
        <v>5</v>
      </c>
      <c r="H114" s="11">
        <v>1</v>
      </c>
      <c r="I114" s="11">
        <v>2</v>
      </c>
      <c r="J114" s="11">
        <v>0</v>
      </c>
      <c r="K114" s="11">
        <v>11</v>
      </c>
      <c r="L114" s="32">
        <v>77.454545454545453</v>
      </c>
    </row>
    <row r="115" spans="1:12" ht="13.5" thickBot="1" x14ac:dyDescent="0.25">
      <c r="A115" s="60" t="s">
        <v>132</v>
      </c>
      <c r="B115" s="58">
        <v>11</v>
      </c>
      <c r="C115" s="58">
        <v>2</v>
      </c>
      <c r="D115" s="58">
        <v>11</v>
      </c>
      <c r="E115" s="58">
        <v>22</v>
      </c>
      <c r="F115" s="58">
        <v>70</v>
      </c>
      <c r="G115" s="58">
        <v>122</v>
      </c>
      <c r="H115" s="58">
        <v>56</v>
      </c>
      <c r="I115" s="58">
        <v>12</v>
      </c>
      <c r="J115" s="58">
        <v>25</v>
      </c>
      <c r="K115" s="58">
        <v>331</v>
      </c>
      <c r="L115" s="59">
        <v>76.123867069486408</v>
      </c>
    </row>
    <row r="116" spans="1:12" x14ac:dyDescent="0.2">
      <c r="A116" s="5"/>
      <c r="B116" s="3"/>
      <c r="C116" s="3"/>
      <c r="D116" s="3"/>
      <c r="E116" s="3"/>
      <c r="F116" s="3"/>
      <c r="G116" s="3"/>
      <c r="H116" s="3"/>
      <c r="I116" s="3"/>
      <c r="J116" s="3"/>
      <c r="K116" s="3"/>
      <c r="L116" s="3"/>
    </row>
    <row r="117" spans="1:12" ht="13.5" thickBot="1" x14ac:dyDescent="0.25">
      <c r="A117" s="5" t="s">
        <v>221</v>
      </c>
    </row>
    <row r="118" spans="1:12" ht="15" customHeight="1" thickBot="1" x14ac:dyDescent="0.25">
      <c r="A118" s="6"/>
      <c r="B118" s="46" t="s">
        <v>15</v>
      </c>
      <c r="C118" s="46" t="s">
        <v>16</v>
      </c>
      <c r="D118" s="46" t="s">
        <v>17</v>
      </c>
      <c r="E118" s="46" t="s">
        <v>18</v>
      </c>
      <c r="F118" s="46" t="s">
        <v>19</v>
      </c>
      <c r="G118" s="46" t="s">
        <v>20</v>
      </c>
      <c r="H118" s="46" t="s">
        <v>21</v>
      </c>
      <c r="I118" s="46" t="s">
        <v>22</v>
      </c>
      <c r="J118" s="46" t="s">
        <v>23</v>
      </c>
      <c r="K118" s="46" t="s">
        <v>24</v>
      </c>
      <c r="L118" s="46" t="s">
        <v>196</v>
      </c>
    </row>
    <row r="119" spans="1:12" x14ac:dyDescent="0.2">
      <c r="A119" s="1" t="s">
        <v>25</v>
      </c>
      <c r="B119" s="3">
        <v>0</v>
      </c>
      <c r="C119" s="3">
        <v>0</v>
      </c>
      <c r="D119" s="3">
        <v>6</v>
      </c>
      <c r="E119" s="3">
        <v>6</v>
      </c>
      <c r="F119" s="3">
        <v>47</v>
      </c>
      <c r="G119" s="3">
        <v>218</v>
      </c>
      <c r="H119" s="3">
        <v>86</v>
      </c>
      <c r="I119" s="3">
        <v>53</v>
      </c>
      <c r="J119" s="3">
        <v>42</v>
      </c>
      <c r="K119" s="3">
        <v>458</v>
      </c>
      <c r="L119" s="31">
        <v>79.873362445414841</v>
      </c>
    </row>
    <row r="120" spans="1:12" ht="25.5" x14ac:dyDescent="0.2">
      <c r="A120" s="1" t="s">
        <v>170</v>
      </c>
      <c r="B120" s="3">
        <v>7</v>
      </c>
      <c r="C120" s="3">
        <v>1</v>
      </c>
      <c r="D120" s="3">
        <v>3</v>
      </c>
      <c r="E120" s="3">
        <v>1</v>
      </c>
      <c r="F120" s="3">
        <v>0</v>
      </c>
      <c r="G120" s="3">
        <v>0</v>
      </c>
      <c r="H120" s="3">
        <v>0</v>
      </c>
      <c r="I120" s="3">
        <v>0</v>
      </c>
      <c r="J120" s="3">
        <v>0</v>
      </c>
      <c r="K120" s="3">
        <v>12</v>
      </c>
      <c r="L120" s="31">
        <v>53.166666666666664</v>
      </c>
    </row>
    <row r="121" spans="1:12" x14ac:dyDescent="0.2">
      <c r="A121" s="1" t="s">
        <v>27</v>
      </c>
      <c r="B121" s="3">
        <v>0</v>
      </c>
      <c r="C121" s="3">
        <v>0</v>
      </c>
      <c r="D121" s="3">
        <v>0</v>
      </c>
      <c r="E121" s="3">
        <v>0</v>
      </c>
      <c r="F121" s="3">
        <v>0</v>
      </c>
      <c r="G121" s="3">
        <v>0</v>
      </c>
      <c r="H121" s="3">
        <v>0</v>
      </c>
      <c r="I121" s="3">
        <v>0</v>
      </c>
      <c r="J121" s="3">
        <v>0</v>
      </c>
      <c r="K121" s="3">
        <v>0</v>
      </c>
      <c r="L121" s="31">
        <v>0</v>
      </c>
    </row>
    <row r="122" spans="1:12" x14ac:dyDescent="0.2">
      <c r="A122" s="1" t="s">
        <v>28</v>
      </c>
      <c r="B122" s="3">
        <v>7</v>
      </c>
      <c r="C122" s="3">
        <v>1</v>
      </c>
      <c r="D122" s="3">
        <v>9</v>
      </c>
      <c r="E122" s="3">
        <v>7</v>
      </c>
      <c r="F122" s="3">
        <v>47</v>
      </c>
      <c r="G122" s="3">
        <v>218</v>
      </c>
      <c r="H122" s="3">
        <v>86</v>
      </c>
      <c r="I122" s="3">
        <v>53</v>
      </c>
      <c r="J122" s="3">
        <v>42</v>
      </c>
      <c r="K122" s="3">
        <v>470</v>
      </c>
      <c r="L122" s="31">
        <v>79.191489361702125</v>
      </c>
    </row>
    <row r="123" spans="1:12" ht="25.5" x14ac:dyDescent="0.2">
      <c r="A123" s="10" t="s">
        <v>29</v>
      </c>
      <c r="B123" s="11">
        <v>2</v>
      </c>
      <c r="C123" s="11">
        <v>0</v>
      </c>
      <c r="D123" s="11">
        <v>1</v>
      </c>
      <c r="E123" s="11">
        <v>1</v>
      </c>
      <c r="F123" s="11">
        <v>0</v>
      </c>
      <c r="G123" s="11">
        <v>0</v>
      </c>
      <c r="H123" s="11">
        <v>1</v>
      </c>
      <c r="I123" s="11">
        <v>0</v>
      </c>
      <c r="J123" s="11">
        <v>2</v>
      </c>
      <c r="K123" s="11">
        <v>7</v>
      </c>
      <c r="L123" s="32">
        <v>72.142857142857139</v>
      </c>
    </row>
    <row r="124" spans="1:12" x14ac:dyDescent="0.2">
      <c r="A124" s="10" t="s">
        <v>30</v>
      </c>
      <c r="B124" s="11">
        <v>1</v>
      </c>
      <c r="C124" s="11">
        <v>0</v>
      </c>
      <c r="D124" s="11">
        <v>15</v>
      </c>
      <c r="E124" s="11">
        <v>22</v>
      </c>
      <c r="F124" s="11">
        <v>93</v>
      </c>
      <c r="G124" s="11">
        <v>143</v>
      </c>
      <c r="H124" s="11">
        <v>69</v>
      </c>
      <c r="I124" s="11">
        <v>41</v>
      </c>
      <c r="J124" s="11">
        <v>51</v>
      </c>
      <c r="K124" s="11">
        <v>435</v>
      </c>
      <c r="L124" s="32">
        <v>78.606896551724134</v>
      </c>
    </row>
    <row r="125" spans="1:12" x14ac:dyDescent="0.2">
      <c r="A125" s="10" t="s">
        <v>74</v>
      </c>
      <c r="B125" s="11">
        <v>8</v>
      </c>
      <c r="C125" s="11">
        <v>1</v>
      </c>
      <c r="D125" s="11">
        <v>24</v>
      </c>
      <c r="E125" s="11">
        <v>29</v>
      </c>
      <c r="F125" s="11">
        <v>140</v>
      </c>
      <c r="G125" s="11">
        <v>361</v>
      </c>
      <c r="H125" s="11">
        <v>155</v>
      </c>
      <c r="I125" s="11">
        <v>94</v>
      </c>
      <c r="J125" s="11">
        <v>93</v>
      </c>
      <c r="K125" s="11">
        <v>905</v>
      </c>
      <c r="L125" s="32">
        <v>78.910497237569061</v>
      </c>
    </row>
    <row r="126" spans="1:12" x14ac:dyDescent="0.2">
      <c r="A126" s="10" t="s">
        <v>31</v>
      </c>
      <c r="B126" s="11">
        <v>1</v>
      </c>
      <c r="C126" s="11">
        <v>0</v>
      </c>
      <c r="D126" s="11">
        <v>4</v>
      </c>
      <c r="E126" s="11">
        <v>9</v>
      </c>
      <c r="F126" s="11">
        <v>11</v>
      </c>
      <c r="G126" s="11">
        <v>32</v>
      </c>
      <c r="H126" s="11">
        <v>22</v>
      </c>
      <c r="I126" s="11">
        <v>21</v>
      </c>
      <c r="J126" s="11">
        <v>80</v>
      </c>
      <c r="K126" s="11">
        <v>180</v>
      </c>
      <c r="L126" s="32">
        <v>85.455555555555549</v>
      </c>
    </row>
    <row r="127" spans="1:12" x14ac:dyDescent="0.2">
      <c r="A127" s="40" t="s">
        <v>77</v>
      </c>
      <c r="B127" s="11">
        <v>0</v>
      </c>
      <c r="C127" s="11">
        <v>0</v>
      </c>
      <c r="D127" s="11">
        <v>0</v>
      </c>
      <c r="E127" s="11">
        <v>3</v>
      </c>
      <c r="F127" s="11">
        <v>21</v>
      </c>
      <c r="G127" s="11">
        <v>15</v>
      </c>
      <c r="H127" s="11">
        <v>7</v>
      </c>
      <c r="I127" s="11">
        <v>1</v>
      </c>
      <c r="J127" s="11">
        <v>8</v>
      </c>
      <c r="K127" s="11">
        <v>55</v>
      </c>
      <c r="L127" s="32">
        <v>78.054545454545448</v>
      </c>
    </row>
    <row r="128" spans="1:12" ht="25.5" x14ac:dyDescent="0.2">
      <c r="A128" s="10" t="s">
        <v>131</v>
      </c>
      <c r="B128" s="11">
        <v>0</v>
      </c>
      <c r="C128" s="11">
        <v>0</v>
      </c>
      <c r="D128" s="11">
        <v>2</v>
      </c>
      <c r="E128" s="11">
        <v>11</v>
      </c>
      <c r="F128" s="11">
        <v>27</v>
      </c>
      <c r="G128" s="11">
        <v>59</v>
      </c>
      <c r="H128" s="11">
        <v>39</v>
      </c>
      <c r="I128" s="11">
        <v>21</v>
      </c>
      <c r="J128" s="11">
        <v>7</v>
      </c>
      <c r="K128" s="11">
        <v>166</v>
      </c>
      <c r="L128" s="32">
        <v>78.560240963855421</v>
      </c>
    </row>
    <row r="129" spans="1:12" ht="13.5" thickBot="1" x14ac:dyDescent="0.25">
      <c r="A129" s="60" t="s">
        <v>132</v>
      </c>
      <c r="B129" s="58">
        <v>9</v>
      </c>
      <c r="C129" s="58">
        <v>1</v>
      </c>
      <c r="D129" s="58">
        <v>30</v>
      </c>
      <c r="E129" s="58">
        <v>52</v>
      </c>
      <c r="F129" s="58">
        <v>199</v>
      </c>
      <c r="G129" s="58">
        <v>467</v>
      </c>
      <c r="H129" s="58">
        <v>223</v>
      </c>
      <c r="I129" s="58">
        <v>137</v>
      </c>
      <c r="J129" s="58">
        <v>188</v>
      </c>
      <c r="K129" s="58">
        <v>1306</v>
      </c>
      <c r="L129" s="59">
        <v>79.732006125574273</v>
      </c>
    </row>
    <row r="131" spans="1:12" ht="13.5" thickBot="1" x14ac:dyDescent="0.25">
      <c r="A131" s="5" t="s">
        <v>225</v>
      </c>
    </row>
    <row r="132" spans="1:12" ht="15" customHeight="1" thickBot="1" x14ac:dyDescent="0.25">
      <c r="A132" s="6"/>
      <c r="B132" s="46" t="s">
        <v>15</v>
      </c>
      <c r="C132" s="46" t="s">
        <v>16</v>
      </c>
      <c r="D132" s="46" t="s">
        <v>17</v>
      </c>
      <c r="E132" s="46" t="s">
        <v>18</v>
      </c>
      <c r="F132" s="46" t="s">
        <v>19</v>
      </c>
      <c r="G132" s="46" t="s">
        <v>20</v>
      </c>
      <c r="H132" s="46" t="s">
        <v>21</v>
      </c>
      <c r="I132" s="46" t="s">
        <v>22</v>
      </c>
      <c r="J132" s="46" t="s">
        <v>23</v>
      </c>
      <c r="K132" s="46" t="s">
        <v>24</v>
      </c>
      <c r="L132" s="46" t="s">
        <v>196</v>
      </c>
    </row>
    <row r="133" spans="1:12" x14ac:dyDescent="0.2">
      <c r="A133" s="1" t="s">
        <v>25</v>
      </c>
      <c r="B133" s="3">
        <v>0</v>
      </c>
      <c r="C133" s="3">
        <v>0</v>
      </c>
      <c r="D133" s="3">
        <v>1</v>
      </c>
      <c r="E133" s="3">
        <v>4</v>
      </c>
      <c r="F133" s="3">
        <v>31</v>
      </c>
      <c r="G133" s="3">
        <v>120</v>
      </c>
      <c r="H133" s="3">
        <v>30</v>
      </c>
      <c r="I133" s="3">
        <v>12</v>
      </c>
      <c r="J133" s="3">
        <v>27</v>
      </c>
      <c r="K133" s="3">
        <v>225</v>
      </c>
      <c r="L133" s="31">
        <v>79.435555555555553</v>
      </c>
    </row>
    <row r="134" spans="1:12" ht="25.5" x14ac:dyDescent="0.2">
      <c r="A134" s="1" t="s">
        <v>170</v>
      </c>
      <c r="B134" s="3">
        <v>9</v>
      </c>
      <c r="C134" s="3">
        <v>5</v>
      </c>
      <c r="D134" s="3">
        <v>3</v>
      </c>
      <c r="E134" s="3">
        <v>1</v>
      </c>
      <c r="F134" s="3">
        <v>0</v>
      </c>
      <c r="G134" s="3">
        <v>0</v>
      </c>
      <c r="H134" s="3">
        <v>0</v>
      </c>
      <c r="I134" s="3">
        <v>0</v>
      </c>
      <c r="J134" s="3">
        <v>0</v>
      </c>
      <c r="K134" s="3">
        <v>18</v>
      </c>
      <c r="L134" s="31">
        <v>53.388888888888886</v>
      </c>
    </row>
    <row r="135" spans="1:12" x14ac:dyDescent="0.2">
      <c r="A135" s="1" t="s">
        <v>27</v>
      </c>
      <c r="B135" s="3">
        <v>0</v>
      </c>
      <c r="C135" s="3">
        <v>0</v>
      </c>
      <c r="D135" s="3">
        <v>0</v>
      </c>
      <c r="E135" s="3">
        <v>0</v>
      </c>
      <c r="F135" s="3">
        <v>0</v>
      </c>
      <c r="G135" s="3">
        <v>0</v>
      </c>
      <c r="H135" s="3">
        <v>0</v>
      </c>
      <c r="I135" s="3">
        <v>0</v>
      </c>
      <c r="J135" s="3">
        <v>0</v>
      </c>
      <c r="K135" s="3">
        <v>0</v>
      </c>
      <c r="L135" s="3">
        <v>0</v>
      </c>
    </row>
    <row r="136" spans="1:12" x14ac:dyDescent="0.2">
      <c r="A136" s="1" t="s">
        <v>28</v>
      </c>
      <c r="B136" s="3">
        <v>9</v>
      </c>
      <c r="C136" s="3">
        <v>5</v>
      </c>
      <c r="D136" s="3">
        <v>4</v>
      </c>
      <c r="E136" s="3">
        <v>5</v>
      </c>
      <c r="F136" s="3">
        <v>31</v>
      </c>
      <c r="G136" s="3">
        <v>120</v>
      </c>
      <c r="H136" s="3">
        <v>30</v>
      </c>
      <c r="I136" s="3">
        <v>12</v>
      </c>
      <c r="J136" s="3">
        <v>27</v>
      </c>
      <c r="K136" s="3">
        <v>243</v>
      </c>
      <c r="L136" s="31">
        <v>77.506172839506178</v>
      </c>
    </row>
    <row r="137" spans="1:12" ht="25.5" x14ac:dyDescent="0.2">
      <c r="A137" s="10" t="s">
        <v>29</v>
      </c>
      <c r="B137" s="11">
        <v>0</v>
      </c>
      <c r="C137" s="11">
        <v>0</v>
      </c>
      <c r="D137" s="11">
        <v>0</v>
      </c>
      <c r="E137" s="11">
        <v>0</v>
      </c>
      <c r="F137" s="11">
        <v>0</v>
      </c>
      <c r="G137" s="11">
        <v>0</v>
      </c>
      <c r="H137" s="11">
        <v>0</v>
      </c>
      <c r="I137" s="11">
        <v>0</v>
      </c>
      <c r="J137" s="11">
        <v>0</v>
      </c>
      <c r="K137" s="11">
        <v>0</v>
      </c>
      <c r="L137" s="32">
        <v>0</v>
      </c>
    </row>
    <row r="138" spans="1:12" x14ac:dyDescent="0.2">
      <c r="A138" s="10" t="s">
        <v>30</v>
      </c>
      <c r="B138" s="11">
        <v>13</v>
      </c>
      <c r="C138" s="11">
        <v>5</v>
      </c>
      <c r="D138" s="11">
        <v>7</v>
      </c>
      <c r="E138" s="11">
        <v>12</v>
      </c>
      <c r="F138" s="11">
        <v>24</v>
      </c>
      <c r="G138" s="11">
        <v>34</v>
      </c>
      <c r="H138" s="11">
        <v>31</v>
      </c>
      <c r="I138" s="11">
        <v>44</v>
      </c>
      <c r="J138" s="11">
        <v>53</v>
      </c>
      <c r="K138" s="11">
        <v>223</v>
      </c>
      <c r="L138" s="32">
        <v>79.959641255605376</v>
      </c>
    </row>
    <row r="139" spans="1:12" x14ac:dyDescent="0.2">
      <c r="A139" s="10" t="s">
        <v>74</v>
      </c>
      <c r="B139" s="11">
        <v>22</v>
      </c>
      <c r="C139" s="11">
        <v>10</v>
      </c>
      <c r="D139" s="11">
        <v>11</v>
      </c>
      <c r="E139" s="11">
        <v>17</v>
      </c>
      <c r="F139" s="11">
        <v>55</v>
      </c>
      <c r="G139" s="11">
        <v>154</v>
      </c>
      <c r="H139" s="11">
        <v>61</v>
      </c>
      <c r="I139" s="11">
        <v>56</v>
      </c>
      <c r="J139" s="11">
        <v>80</v>
      </c>
      <c r="K139" s="11">
        <v>466</v>
      </c>
      <c r="L139" s="32">
        <v>78.680257510729618</v>
      </c>
    </row>
    <row r="140" spans="1:12" x14ac:dyDescent="0.2">
      <c r="A140" s="10" t="s">
        <v>31</v>
      </c>
      <c r="B140" s="11">
        <v>1</v>
      </c>
      <c r="C140" s="11">
        <v>3</v>
      </c>
      <c r="D140" s="11">
        <v>2</v>
      </c>
      <c r="E140" s="11">
        <v>6</v>
      </c>
      <c r="F140" s="11">
        <v>10</v>
      </c>
      <c r="G140" s="11">
        <v>4</v>
      </c>
      <c r="H140" s="11">
        <v>15</v>
      </c>
      <c r="I140" s="11">
        <v>12</v>
      </c>
      <c r="J140" s="11">
        <v>7</v>
      </c>
      <c r="K140" s="11">
        <v>60</v>
      </c>
      <c r="L140" s="32">
        <v>78.566666666666663</v>
      </c>
    </row>
    <row r="141" spans="1:12" x14ac:dyDescent="0.2">
      <c r="A141" s="40" t="s">
        <v>77</v>
      </c>
      <c r="B141" s="11">
        <v>0</v>
      </c>
      <c r="C141" s="11">
        <v>0</v>
      </c>
      <c r="D141" s="11">
        <v>0</v>
      </c>
      <c r="E141" s="11">
        <v>2</v>
      </c>
      <c r="F141" s="11">
        <v>8</v>
      </c>
      <c r="G141" s="11">
        <v>2</v>
      </c>
      <c r="H141" s="11">
        <v>3</v>
      </c>
      <c r="I141" s="11">
        <v>1</v>
      </c>
      <c r="J141" s="11">
        <v>0</v>
      </c>
      <c r="K141" s="11">
        <v>16</v>
      </c>
      <c r="L141" s="32">
        <v>75.0625</v>
      </c>
    </row>
    <row r="142" spans="1:12" ht="25.5" x14ac:dyDescent="0.2">
      <c r="A142" s="10" t="s">
        <v>131</v>
      </c>
      <c r="B142" s="11">
        <v>0</v>
      </c>
      <c r="C142" s="11">
        <v>0</v>
      </c>
      <c r="D142" s="11">
        <v>0</v>
      </c>
      <c r="E142" s="11">
        <v>0</v>
      </c>
      <c r="F142" s="11">
        <v>0</v>
      </c>
      <c r="G142" s="11">
        <v>0</v>
      </c>
      <c r="H142" s="11">
        <v>0</v>
      </c>
      <c r="I142" s="11">
        <v>0</v>
      </c>
      <c r="J142" s="11">
        <v>0</v>
      </c>
      <c r="K142" s="11">
        <v>0</v>
      </c>
      <c r="L142" s="32">
        <v>0</v>
      </c>
    </row>
    <row r="143" spans="1:12" ht="13.5" thickBot="1" x14ac:dyDescent="0.25">
      <c r="A143" s="60" t="s">
        <v>132</v>
      </c>
      <c r="B143" s="58">
        <v>23</v>
      </c>
      <c r="C143" s="58">
        <v>13</v>
      </c>
      <c r="D143" s="58">
        <v>13</v>
      </c>
      <c r="E143" s="58">
        <v>25</v>
      </c>
      <c r="F143" s="58">
        <v>73</v>
      </c>
      <c r="G143" s="58">
        <v>160</v>
      </c>
      <c r="H143" s="58">
        <v>79</v>
      </c>
      <c r="I143" s="58">
        <v>69</v>
      </c>
      <c r="J143" s="58">
        <v>87</v>
      </c>
      <c r="K143" s="58">
        <v>542</v>
      </c>
      <c r="L143" s="59">
        <v>78.560885608856083</v>
      </c>
    </row>
  </sheetData>
  <mergeCells count="2">
    <mergeCell ref="A3:L3"/>
    <mergeCell ref="A1:L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Column Totals may include unknown ages.
Source:  DVA Ad hoc Information System.</oddFooter>
  </headerFooter>
  <rowBreaks count="4" manualBreakCount="4">
    <brk id="32" max="11" man="1"/>
    <brk id="60" max="16383" man="1"/>
    <brk id="88" max="16383" man="1"/>
    <brk id="116"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autoPageBreaks="0"/>
  </sheetPr>
  <dimension ref="A1:M27"/>
  <sheetViews>
    <sheetView showGridLines="0" workbookViewId="0">
      <selection activeCell="Q22" sqref="Q22"/>
    </sheetView>
  </sheetViews>
  <sheetFormatPr defaultColWidth="9.140625" defaultRowHeight="12.75" x14ac:dyDescent="0.2"/>
  <cols>
    <col min="1" max="1" width="8.5703125" customWidth="1"/>
    <col min="2" max="2" width="10.7109375" customWidth="1"/>
    <col min="3" max="3" width="13.5703125" customWidth="1"/>
    <col min="4" max="13" width="11" customWidth="1"/>
  </cols>
  <sheetData>
    <row r="1" spans="1:13" ht="15.75" x14ac:dyDescent="0.25">
      <c r="A1" s="127"/>
      <c r="B1" s="127"/>
      <c r="C1" s="127"/>
      <c r="D1" s="127"/>
      <c r="E1" s="127"/>
      <c r="F1" s="127"/>
      <c r="G1" s="127"/>
      <c r="H1" s="127"/>
      <c r="I1" s="127"/>
      <c r="J1" s="127"/>
      <c r="K1" s="127"/>
      <c r="L1" s="127"/>
      <c r="M1" s="127"/>
    </row>
    <row r="2" spans="1:13" x14ac:dyDescent="0.2">
      <c r="A2" s="133"/>
      <c r="B2" s="133"/>
      <c r="C2" s="133"/>
      <c r="D2" s="133"/>
      <c r="E2" s="133"/>
      <c r="F2" s="133"/>
      <c r="G2" s="133"/>
      <c r="H2" s="133"/>
      <c r="I2" s="133"/>
      <c r="J2" s="133"/>
      <c r="K2" s="133"/>
      <c r="L2" s="133"/>
      <c r="M2" s="133"/>
    </row>
    <row r="3" spans="1:13" ht="15.75" x14ac:dyDescent="0.25">
      <c r="A3" s="122" t="s">
        <v>273</v>
      </c>
      <c r="B3" s="122"/>
      <c r="C3" s="122"/>
      <c r="D3" s="122"/>
      <c r="E3" s="122"/>
      <c r="F3" s="122"/>
      <c r="G3" s="122"/>
      <c r="H3" s="122"/>
      <c r="I3" s="122"/>
      <c r="J3" s="122"/>
      <c r="K3" s="122"/>
      <c r="L3" s="122"/>
      <c r="M3" s="122"/>
    </row>
    <row r="4" spans="1:13" ht="13.5" thickBot="1" x14ac:dyDescent="0.25"/>
    <row r="5" spans="1:13" ht="15" customHeight="1" thickBot="1" x14ac:dyDescent="0.25">
      <c r="A5" s="6"/>
      <c r="B5" s="6"/>
      <c r="C5" s="6"/>
      <c r="D5" s="46" t="s">
        <v>179</v>
      </c>
      <c r="E5" s="46" t="s">
        <v>180</v>
      </c>
      <c r="F5" s="46" t="s">
        <v>181</v>
      </c>
      <c r="G5" s="46" t="s">
        <v>182</v>
      </c>
      <c r="H5" s="46" t="s">
        <v>183</v>
      </c>
      <c r="I5" s="46" t="s">
        <v>184</v>
      </c>
      <c r="J5" s="46" t="s">
        <v>222</v>
      </c>
      <c r="K5" s="46" t="s">
        <v>223</v>
      </c>
      <c r="L5" s="46" t="s">
        <v>224</v>
      </c>
      <c r="M5" s="46" t="s">
        <v>24</v>
      </c>
    </row>
    <row r="6" spans="1:13" ht="12.75" customHeight="1" x14ac:dyDescent="0.2">
      <c r="A6" s="26" t="s">
        <v>172</v>
      </c>
      <c r="B6" s="137" t="s">
        <v>33</v>
      </c>
      <c r="C6" s="5" t="s">
        <v>171</v>
      </c>
      <c r="D6" s="63">
        <v>4777</v>
      </c>
      <c r="E6" s="63">
        <v>3035</v>
      </c>
      <c r="F6" s="63">
        <v>6960</v>
      </c>
      <c r="G6" s="63">
        <v>1635</v>
      </c>
      <c r="H6" s="63">
        <v>2297</v>
      </c>
      <c r="I6" s="63">
        <v>563</v>
      </c>
      <c r="J6" s="63">
        <v>70</v>
      </c>
      <c r="K6" s="63">
        <v>498</v>
      </c>
      <c r="L6" s="63">
        <v>72</v>
      </c>
      <c r="M6" s="63">
        <v>19907</v>
      </c>
    </row>
    <row r="7" spans="1:13" x14ac:dyDescent="0.2">
      <c r="A7" s="62"/>
      <c r="B7" s="136"/>
      <c r="C7" s="5" t="s">
        <v>173</v>
      </c>
      <c r="D7" s="64">
        <v>488.78867280720124</v>
      </c>
      <c r="E7" s="64">
        <v>502.04133443163096</v>
      </c>
      <c r="F7" s="64">
        <v>492.04409482758621</v>
      </c>
      <c r="G7" s="64">
        <v>507.70898470948009</v>
      </c>
      <c r="H7" s="64">
        <v>515.09355245973006</v>
      </c>
      <c r="I7" s="64">
        <v>483.83895204262882</v>
      </c>
      <c r="J7" s="64">
        <v>462.964</v>
      </c>
      <c r="K7" s="64">
        <v>359.98566265060236</v>
      </c>
      <c r="L7" s="64">
        <v>515.87347222222218</v>
      </c>
      <c r="M7" s="64">
        <v>493.18151805897423</v>
      </c>
    </row>
    <row r="8" spans="1:13" x14ac:dyDescent="0.2">
      <c r="A8" s="5"/>
      <c r="B8" s="5" t="s">
        <v>34</v>
      </c>
      <c r="C8" s="5" t="s">
        <v>171</v>
      </c>
      <c r="D8" s="63">
        <v>8143</v>
      </c>
      <c r="E8" s="63">
        <v>5756</v>
      </c>
      <c r="F8" s="63">
        <v>7152</v>
      </c>
      <c r="G8" s="63">
        <v>2698</v>
      </c>
      <c r="H8" s="63">
        <v>3200</v>
      </c>
      <c r="I8" s="63">
        <v>895</v>
      </c>
      <c r="J8" s="63">
        <v>65</v>
      </c>
      <c r="K8" s="63">
        <v>147</v>
      </c>
      <c r="L8" s="63">
        <v>90</v>
      </c>
      <c r="M8" s="63">
        <v>28146</v>
      </c>
    </row>
    <row r="9" spans="1:13" ht="12.75" customHeight="1" x14ac:dyDescent="0.2">
      <c r="A9" s="5"/>
      <c r="B9" s="5"/>
      <c r="C9" s="5" t="s">
        <v>173</v>
      </c>
      <c r="D9" s="64">
        <v>789.30972614515531</v>
      </c>
      <c r="E9" s="64">
        <v>789.33172341904105</v>
      </c>
      <c r="F9" s="64">
        <v>789.17156040268458</v>
      </c>
      <c r="G9" s="64">
        <v>789.21104521868051</v>
      </c>
      <c r="H9" s="64">
        <v>789.0691875</v>
      </c>
      <c r="I9" s="64">
        <v>789.16592178770952</v>
      </c>
      <c r="J9" s="64">
        <v>789.3</v>
      </c>
      <c r="K9" s="64">
        <v>789.30000000000007</v>
      </c>
      <c r="L9" s="64">
        <v>789.3</v>
      </c>
      <c r="M9" s="64">
        <v>789.23763234562637</v>
      </c>
    </row>
    <row r="10" spans="1:13" x14ac:dyDescent="0.2">
      <c r="A10" s="5"/>
      <c r="B10" s="5" t="s">
        <v>24</v>
      </c>
      <c r="C10" s="5" t="s">
        <v>171</v>
      </c>
      <c r="D10" s="63">
        <v>12920</v>
      </c>
      <c r="E10" s="63">
        <v>8791</v>
      </c>
      <c r="F10" s="63">
        <v>14112</v>
      </c>
      <c r="G10" s="63">
        <v>4333</v>
      </c>
      <c r="H10" s="63">
        <v>5497</v>
      </c>
      <c r="I10" s="63">
        <v>1458</v>
      </c>
      <c r="J10" s="63">
        <v>135</v>
      </c>
      <c r="K10" s="63">
        <v>645</v>
      </c>
      <c r="L10" s="63">
        <v>162</v>
      </c>
      <c r="M10" s="63">
        <v>48053</v>
      </c>
    </row>
    <row r="11" spans="1:13" x14ac:dyDescent="0.2">
      <c r="A11" s="9"/>
      <c r="B11" s="9"/>
      <c r="C11" s="9" t="s">
        <v>173</v>
      </c>
      <c r="D11" s="65">
        <v>678.1960208978328</v>
      </c>
      <c r="E11" s="65">
        <v>690.14774769650774</v>
      </c>
      <c r="F11" s="65">
        <v>642.62910289115644</v>
      </c>
      <c r="G11" s="65">
        <v>682.98998153704133</v>
      </c>
      <c r="H11" s="65">
        <v>674.58455339275974</v>
      </c>
      <c r="I11" s="65">
        <v>671.2653155006858</v>
      </c>
      <c r="J11" s="65">
        <v>620.08874074074072</v>
      </c>
      <c r="K11" s="65">
        <v>457.82939534883724</v>
      </c>
      <c r="L11" s="65">
        <v>667.77709876543213</v>
      </c>
      <c r="M11" s="65">
        <v>666.58995026325101</v>
      </c>
    </row>
    <row r="12" spans="1:13" ht="12.75" customHeight="1" x14ac:dyDescent="0.2">
      <c r="A12" s="5" t="s">
        <v>174</v>
      </c>
      <c r="B12" s="135" t="s">
        <v>33</v>
      </c>
      <c r="C12" s="5" t="s">
        <v>171</v>
      </c>
      <c r="D12" s="63">
        <v>1580</v>
      </c>
      <c r="E12" s="63">
        <v>1079</v>
      </c>
      <c r="F12" s="63">
        <v>2090</v>
      </c>
      <c r="G12" s="63">
        <v>596</v>
      </c>
      <c r="H12" s="63">
        <v>850</v>
      </c>
      <c r="I12" s="63">
        <v>232</v>
      </c>
      <c r="J12" s="63">
        <v>45</v>
      </c>
      <c r="K12" s="63">
        <v>155</v>
      </c>
      <c r="L12" s="63">
        <v>118</v>
      </c>
      <c r="M12" s="63">
        <v>6745</v>
      </c>
    </row>
    <row r="13" spans="1:13" x14ac:dyDescent="0.2">
      <c r="A13" s="5"/>
      <c r="B13" s="136"/>
      <c r="C13" s="5" t="s">
        <v>173</v>
      </c>
      <c r="D13" s="64">
        <v>643.46364556962033</v>
      </c>
      <c r="E13" s="64">
        <v>679.43387395736795</v>
      </c>
      <c r="F13" s="64">
        <v>624.55869856459321</v>
      </c>
      <c r="G13" s="64">
        <v>688.34145973154364</v>
      </c>
      <c r="H13" s="64">
        <v>679.68509411764705</v>
      </c>
      <c r="I13" s="64">
        <v>638.2544396551724</v>
      </c>
      <c r="J13" s="64">
        <v>627.27244444444443</v>
      </c>
      <c r="K13" s="64">
        <v>517.96354838709681</v>
      </c>
      <c r="L13" s="64">
        <v>752.70398305084757</v>
      </c>
      <c r="M13" s="64">
        <v>650.62993921423288</v>
      </c>
    </row>
    <row r="14" spans="1:13" ht="12.75" customHeight="1" x14ac:dyDescent="0.2">
      <c r="A14" s="5"/>
      <c r="B14" s="5" t="s">
        <v>34</v>
      </c>
      <c r="C14" s="5" t="s">
        <v>171</v>
      </c>
      <c r="D14" s="63">
        <v>4295</v>
      </c>
      <c r="E14" s="63">
        <v>2969</v>
      </c>
      <c r="F14" s="63">
        <v>3682</v>
      </c>
      <c r="G14" s="63">
        <v>1368</v>
      </c>
      <c r="H14" s="63">
        <v>1783</v>
      </c>
      <c r="I14" s="63">
        <v>474</v>
      </c>
      <c r="J14" s="63">
        <v>69</v>
      </c>
      <c r="K14" s="63">
        <v>105</v>
      </c>
      <c r="L14" s="63">
        <v>186</v>
      </c>
      <c r="M14" s="63">
        <v>14931</v>
      </c>
    </row>
    <row r="15" spans="1:13" x14ac:dyDescent="0.2">
      <c r="A15" s="5"/>
      <c r="B15" s="5"/>
      <c r="C15" s="5" t="s">
        <v>173</v>
      </c>
      <c r="D15" s="64">
        <v>1046.9772060535506</v>
      </c>
      <c r="E15" s="64">
        <v>1047.0224991579655</v>
      </c>
      <c r="F15" s="64">
        <v>1046.8941064638784</v>
      </c>
      <c r="G15" s="64">
        <v>1046.9644005847954</v>
      </c>
      <c r="H15" s="64">
        <v>1047.0108244531689</v>
      </c>
      <c r="I15" s="64">
        <v>1046.8672995780589</v>
      </c>
      <c r="J15" s="64">
        <v>1045.9478260869564</v>
      </c>
      <c r="K15" s="64">
        <v>1047.0999999999999</v>
      </c>
      <c r="L15" s="64">
        <v>1045.7204301075269</v>
      </c>
      <c r="M15" s="64">
        <v>1046.9455227379278</v>
      </c>
    </row>
    <row r="16" spans="1:13" x14ac:dyDescent="0.2">
      <c r="A16" s="5"/>
      <c r="B16" s="5" t="s">
        <v>24</v>
      </c>
      <c r="C16" s="5" t="s">
        <v>171</v>
      </c>
      <c r="D16" s="63">
        <v>5875</v>
      </c>
      <c r="E16" s="63">
        <v>4048</v>
      </c>
      <c r="F16" s="63">
        <v>5772</v>
      </c>
      <c r="G16" s="63">
        <v>1964</v>
      </c>
      <c r="H16" s="63">
        <v>2633</v>
      </c>
      <c r="I16" s="63">
        <v>706</v>
      </c>
      <c r="J16" s="63">
        <v>114</v>
      </c>
      <c r="K16" s="63">
        <v>260</v>
      </c>
      <c r="L16" s="63">
        <v>304</v>
      </c>
      <c r="M16" s="63">
        <v>21676</v>
      </c>
    </row>
    <row r="17" spans="1:13" x14ac:dyDescent="0.2">
      <c r="A17" s="9"/>
      <c r="B17" s="9"/>
      <c r="C17" s="9" t="s">
        <v>173</v>
      </c>
      <c r="D17" s="65">
        <v>938.45781446808508</v>
      </c>
      <c r="E17" s="65">
        <v>949.04124258893285</v>
      </c>
      <c r="F17" s="65">
        <v>893.96946985446993</v>
      </c>
      <c r="G17" s="65">
        <v>938.13585030549905</v>
      </c>
      <c r="H17" s="65">
        <v>928.42864793011768</v>
      </c>
      <c r="I17" s="65">
        <v>912.59225212464594</v>
      </c>
      <c r="J17" s="65">
        <v>880.68122807017551</v>
      </c>
      <c r="K17" s="65">
        <v>731.6532692307693</v>
      </c>
      <c r="L17" s="65">
        <v>931.98378289473692</v>
      </c>
      <c r="M17" s="65">
        <v>923.62255674478683</v>
      </c>
    </row>
    <row r="18" spans="1:13" x14ac:dyDescent="0.2">
      <c r="A18" s="5" t="s">
        <v>35</v>
      </c>
      <c r="B18" s="5" t="s">
        <v>36</v>
      </c>
      <c r="C18" s="5" t="s">
        <v>171</v>
      </c>
      <c r="D18">
        <v>0</v>
      </c>
      <c r="E18">
        <v>0</v>
      </c>
      <c r="F18">
        <v>2</v>
      </c>
      <c r="G18">
        <v>0</v>
      </c>
      <c r="H18">
        <v>0</v>
      </c>
      <c r="I18">
        <v>1</v>
      </c>
      <c r="J18">
        <v>0</v>
      </c>
      <c r="K18">
        <v>0</v>
      </c>
      <c r="L18">
        <v>0</v>
      </c>
      <c r="M18" s="63">
        <v>3</v>
      </c>
    </row>
    <row r="19" spans="1:13" x14ac:dyDescent="0.2">
      <c r="A19" s="9"/>
      <c r="B19" s="9"/>
      <c r="C19" s="9" t="s">
        <v>173</v>
      </c>
      <c r="D19" s="65"/>
      <c r="E19" s="65"/>
      <c r="F19" s="65">
        <v>442.2</v>
      </c>
      <c r="G19" s="65"/>
      <c r="H19" s="65"/>
      <c r="I19" s="65">
        <v>9.5500000000000007</v>
      </c>
      <c r="J19" s="65"/>
      <c r="K19" s="65"/>
      <c r="L19" s="65"/>
      <c r="M19" s="65">
        <v>297.98333333333335</v>
      </c>
    </row>
    <row r="20" spans="1:13" ht="13.15" customHeight="1" x14ac:dyDescent="0.2">
      <c r="A20" s="5" t="s">
        <v>24</v>
      </c>
      <c r="B20" s="135" t="s">
        <v>33</v>
      </c>
      <c r="C20" s="5" t="s">
        <v>171</v>
      </c>
      <c r="D20" s="63">
        <v>6357</v>
      </c>
      <c r="E20" s="63">
        <v>4114</v>
      </c>
      <c r="F20" s="63">
        <v>9050</v>
      </c>
      <c r="G20" s="63">
        <v>2231</v>
      </c>
      <c r="H20" s="63">
        <v>3147</v>
      </c>
      <c r="I20" s="63">
        <v>795</v>
      </c>
      <c r="J20" s="63">
        <v>115</v>
      </c>
      <c r="K20" s="63">
        <v>653</v>
      </c>
      <c r="L20" s="63">
        <v>190</v>
      </c>
      <c r="M20" s="63">
        <v>26652</v>
      </c>
    </row>
    <row r="21" spans="1:13" x14ac:dyDescent="0.2">
      <c r="A21" s="5"/>
      <c r="B21" s="136"/>
      <c r="C21" s="5" t="s">
        <v>173</v>
      </c>
      <c r="D21" s="64">
        <v>527.23235016517219</v>
      </c>
      <c r="E21" s="64">
        <v>548.56699076324742</v>
      </c>
      <c r="F21" s="64">
        <v>522.64691491712711</v>
      </c>
      <c r="G21" s="64">
        <v>555.96400717167182</v>
      </c>
      <c r="H21" s="64">
        <v>559.54948204639334</v>
      </c>
      <c r="I21" s="64">
        <v>528.90108176100625</v>
      </c>
      <c r="J21" s="64">
        <v>527.25860869565213</v>
      </c>
      <c r="K21" s="64">
        <v>397.48424196018374</v>
      </c>
      <c r="L21" s="64">
        <v>662.95768421052639</v>
      </c>
      <c r="M21" s="64">
        <v>533.02804367402075</v>
      </c>
    </row>
    <row r="22" spans="1:13" x14ac:dyDescent="0.2">
      <c r="A22" s="5"/>
      <c r="B22" s="5" t="s">
        <v>34</v>
      </c>
      <c r="C22" s="5" t="s">
        <v>171</v>
      </c>
      <c r="D22" s="63">
        <v>12438</v>
      </c>
      <c r="E22" s="63">
        <v>8725</v>
      </c>
      <c r="F22" s="63">
        <v>10834</v>
      </c>
      <c r="G22" s="63">
        <v>4066</v>
      </c>
      <c r="H22" s="63">
        <v>4983</v>
      </c>
      <c r="I22" s="63">
        <v>1369</v>
      </c>
      <c r="J22" s="63">
        <v>134</v>
      </c>
      <c r="K22" s="63">
        <v>252</v>
      </c>
      <c r="L22" s="63">
        <v>276</v>
      </c>
      <c r="M22" s="63">
        <v>43077</v>
      </c>
    </row>
    <row r="23" spans="1:13" x14ac:dyDescent="0.2">
      <c r="A23" s="5"/>
      <c r="B23" s="5"/>
      <c r="C23" s="5" t="s">
        <v>173</v>
      </c>
      <c r="D23" s="64">
        <v>878.28559253899334</v>
      </c>
      <c r="E23" s="64">
        <v>877.02042406876797</v>
      </c>
      <c r="F23" s="64">
        <v>876.76011630053529</v>
      </c>
      <c r="G23" s="64">
        <v>875.93180029513042</v>
      </c>
      <c r="H23" s="64">
        <v>881.36498093517969</v>
      </c>
      <c r="I23" s="64">
        <v>878.39196493791098</v>
      </c>
      <c r="J23" s="64">
        <v>921.45447761194021</v>
      </c>
      <c r="K23" s="64">
        <v>896.7166666666667</v>
      </c>
      <c r="L23" s="64">
        <v>962.10507246376812</v>
      </c>
      <c r="M23" s="64">
        <v>878.56224899598396</v>
      </c>
    </row>
    <row r="24" spans="1:13" x14ac:dyDescent="0.2">
      <c r="A24" s="5"/>
      <c r="B24" s="5" t="s">
        <v>36</v>
      </c>
      <c r="C24" s="5" t="s">
        <v>171</v>
      </c>
      <c r="D24">
        <v>0</v>
      </c>
      <c r="E24">
        <v>0</v>
      </c>
      <c r="F24">
        <v>2</v>
      </c>
      <c r="G24">
        <v>0</v>
      </c>
      <c r="H24">
        <v>0</v>
      </c>
      <c r="I24">
        <v>1</v>
      </c>
      <c r="J24">
        <v>0</v>
      </c>
      <c r="K24">
        <v>0</v>
      </c>
      <c r="L24">
        <v>0</v>
      </c>
      <c r="M24" s="63">
        <v>3</v>
      </c>
    </row>
    <row r="25" spans="1:13" x14ac:dyDescent="0.2">
      <c r="A25" s="5"/>
      <c r="B25" s="5"/>
      <c r="C25" s="5" t="s">
        <v>173</v>
      </c>
      <c r="D25" s="64"/>
      <c r="E25" s="64"/>
      <c r="F25" s="64">
        <v>442.2</v>
      </c>
      <c r="G25" s="64"/>
      <c r="H25" s="64"/>
      <c r="I25" s="64">
        <v>9.5500000000000007</v>
      </c>
      <c r="J25" s="64"/>
      <c r="K25" s="64"/>
      <c r="L25" s="64"/>
      <c r="M25" s="64">
        <v>297.98333333333335</v>
      </c>
    </row>
    <row r="26" spans="1:13" x14ac:dyDescent="0.2">
      <c r="A26" s="5"/>
      <c r="B26" s="5" t="s">
        <v>24</v>
      </c>
      <c r="C26" s="5" t="s">
        <v>171</v>
      </c>
      <c r="D26" s="63">
        <v>18795</v>
      </c>
      <c r="E26" s="63">
        <v>12839</v>
      </c>
      <c r="F26" s="63">
        <v>19886</v>
      </c>
      <c r="G26" s="63">
        <v>6297</v>
      </c>
      <c r="H26" s="63">
        <v>8130</v>
      </c>
      <c r="I26" s="63">
        <v>2165</v>
      </c>
      <c r="J26" s="63">
        <v>249</v>
      </c>
      <c r="K26" s="63">
        <v>905</v>
      </c>
      <c r="L26" s="63">
        <v>466</v>
      </c>
      <c r="M26" s="63">
        <v>69732</v>
      </c>
    </row>
    <row r="27" spans="1:13" ht="13.5" thickBot="1" x14ac:dyDescent="0.25">
      <c r="A27" s="60"/>
      <c r="B27" s="60"/>
      <c r="C27" s="60" t="s">
        <v>173</v>
      </c>
      <c r="D27" s="66">
        <v>759.54946794360205</v>
      </c>
      <c r="E27" s="66">
        <v>771.77411013318795</v>
      </c>
      <c r="F27" s="66">
        <v>715.56160514935129</v>
      </c>
      <c r="G27" s="66">
        <v>762.56858821661115</v>
      </c>
      <c r="H27" s="66">
        <v>756.79507011070109</v>
      </c>
      <c r="I27" s="66">
        <v>749.65566281755196</v>
      </c>
      <c r="J27" s="66">
        <v>739.39614457831328</v>
      </c>
      <c r="K27" s="66">
        <v>536.49702762430934</v>
      </c>
      <c r="L27" s="66">
        <v>840.13510729613733</v>
      </c>
      <c r="M27" s="66">
        <v>746.47196939712035</v>
      </c>
    </row>
  </sheetData>
  <mergeCells count="6">
    <mergeCell ref="B20:B21"/>
    <mergeCell ref="B6:B7"/>
    <mergeCell ref="B12:B13"/>
    <mergeCell ref="A1:M1"/>
    <mergeCell ref="A2:M2"/>
    <mergeCell ref="A3:M3"/>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pageSetUpPr autoPageBreaks="0"/>
  </sheetPr>
  <dimension ref="A1:M33"/>
  <sheetViews>
    <sheetView showGridLines="0" zoomScale="90" zoomScaleNormal="90" workbookViewId="0">
      <selection activeCell="L26" sqref="L26"/>
    </sheetView>
  </sheetViews>
  <sheetFormatPr defaultColWidth="9.140625" defaultRowHeight="12.75" x14ac:dyDescent="0.2"/>
  <cols>
    <col min="1" max="2" width="13.28515625" style="50" customWidth="1"/>
    <col min="3" max="12" width="11.5703125" style="50" customWidth="1"/>
    <col min="13" max="16384" width="9.140625" style="50"/>
  </cols>
  <sheetData>
    <row r="1" spans="1:12" ht="15.75" x14ac:dyDescent="0.25">
      <c r="A1" s="127"/>
      <c r="B1" s="127"/>
      <c r="C1" s="127"/>
      <c r="D1" s="127"/>
      <c r="E1" s="127"/>
      <c r="F1" s="127"/>
      <c r="G1" s="127"/>
      <c r="H1" s="127"/>
      <c r="I1" s="127"/>
      <c r="J1" s="127"/>
      <c r="K1" s="127"/>
      <c r="L1" s="127"/>
    </row>
    <row r="3" spans="1:12" ht="15.75" x14ac:dyDescent="0.25">
      <c r="A3" s="131" t="s">
        <v>274</v>
      </c>
      <c r="B3" s="131"/>
      <c r="C3" s="131"/>
      <c r="D3" s="131"/>
      <c r="E3" s="131"/>
      <c r="F3" s="131"/>
      <c r="G3" s="131"/>
      <c r="H3" s="131"/>
      <c r="I3" s="131"/>
      <c r="J3" s="131"/>
      <c r="K3" s="131"/>
      <c r="L3" s="131"/>
    </row>
    <row r="4" spans="1:12" ht="13.5" thickBot="1" x14ac:dyDescent="0.25"/>
    <row r="5" spans="1:12" ht="15" customHeight="1" thickBot="1" x14ac:dyDescent="0.25">
      <c r="A5" s="68"/>
      <c r="B5" s="68"/>
      <c r="C5" s="69" t="s">
        <v>179</v>
      </c>
      <c r="D5" s="69" t="s">
        <v>180</v>
      </c>
      <c r="E5" s="69" t="s">
        <v>181</v>
      </c>
      <c r="F5" s="69" t="s">
        <v>182</v>
      </c>
      <c r="G5" s="69" t="s">
        <v>183</v>
      </c>
      <c r="H5" s="69" t="s">
        <v>184</v>
      </c>
      <c r="I5" s="69" t="s">
        <v>222</v>
      </c>
      <c r="J5" s="69" t="s">
        <v>223</v>
      </c>
      <c r="K5" s="69" t="s">
        <v>224</v>
      </c>
      <c r="L5" s="69" t="s">
        <v>24</v>
      </c>
    </row>
    <row r="6" spans="1:12" x14ac:dyDescent="0.2">
      <c r="A6" s="71" t="s">
        <v>37</v>
      </c>
      <c r="B6" s="82" t="s">
        <v>38</v>
      </c>
      <c r="C6" s="72">
        <v>1168</v>
      </c>
      <c r="D6" s="72">
        <v>812</v>
      </c>
      <c r="E6" s="72">
        <v>1511</v>
      </c>
      <c r="F6" s="72">
        <v>386</v>
      </c>
      <c r="G6" s="72">
        <v>527</v>
      </c>
      <c r="H6" s="72">
        <v>144</v>
      </c>
      <c r="I6" s="72">
        <v>61</v>
      </c>
      <c r="J6" s="72">
        <v>319</v>
      </c>
      <c r="K6" s="72">
        <v>56</v>
      </c>
      <c r="L6" s="72">
        <v>4984</v>
      </c>
    </row>
    <row r="7" spans="1:12" x14ac:dyDescent="0.2">
      <c r="B7" s="82" t="s">
        <v>39</v>
      </c>
      <c r="C7" s="72">
        <v>1</v>
      </c>
      <c r="D7" s="72">
        <v>0</v>
      </c>
      <c r="E7" s="72">
        <v>2</v>
      </c>
      <c r="F7" s="72">
        <v>0</v>
      </c>
      <c r="G7" s="72">
        <v>1</v>
      </c>
      <c r="H7" s="72">
        <v>0</v>
      </c>
      <c r="I7" s="72">
        <v>0</v>
      </c>
      <c r="J7" s="72">
        <v>0</v>
      </c>
      <c r="K7" s="72">
        <v>0</v>
      </c>
      <c r="L7" s="72">
        <v>4</v>
      </c>
    </row>
    <row r="8" spans="1:12" x14ac:dyDescent="0.2">
      <c r="B8" s="82" t="s">
        <v>40</v>
      </c>
      <c r="C8" s="72">
        <v>1072</v>
      </c>
      <c r="D8" s="72">
        <v>704</v>
      </c>
      <c r="E8" s="72">
        <v>1556</v>
      </c>
      <c r="F8" s="72">
        <v>325</v>
      </c>
      <c r="G8" s="72">
        <v>478</v>
      </c>
      <c r="H8" s="72">
        <v>152</v>
      </c>
      <c r="I8" s="72">
        <v>59</v>
      </c>
      <c r="J8" s="72">
        <v>241</v>
      </c>
      <c r="K8" s="72">
        <v>65</v>
      </c>
      <c r="L8" s="72">
        <v>4652</v>
      </c>
    </row>
    <row r="9" spans="1:12" x14ac:dyDescent="0.2">
      <c r="A9" s="71"/>
      <c r="B9" s="82" t="s">
        <v>41</v>
      </c>
      <c r="C9" s="72">
        <v>2</v>
      </c>
      <c r="D9" s="72">
        <v>0</v>
      </c>
      <c r="E9" s="72">
        <v>3</v>
      </c>
      <c r="F9" s="72">
        <v>1</v>
      </c>
      <c r="G9" s="72">
        <v>1</v>
      </c>
      <c r="H9" s="72">
        <v>1</v>
      </c>
      <c r="I9" s="72">
        <v>0</v>
      </c>
      <c r="J9" s="72">
        <v>0</v>
      </c>
      <c r="K9" s="72">
        <v>0</v>
      </c>
      <c r="L9" s="72">
        <v>8</v>
      </c>
    </row>
    <row r="10" spans="1:12" x14ac:dyDescent="0.2">
      <c r="B10" s="82" t="s">
        <v>42</v>
      </c>
      <c r="C10" s="72">
        <v>1286</v>
      </c>
      <c r="D10" s="72">
        <v>806</v>
      </c>
      <c r="E10" s="72">
        <v>1874</v>
      </c>
      <c r="F10" s="72">
        <v>384</v>
      </c>
      <c r="G10" s="72">
        <v>614</v>
      </c>
      <c r="H10" s="72">
        <v>173</v>
      </c>
      <c r="I10" s="72">
        <v>67</v>
      </c>
      <c r="J10" s="72">
        <v>295</v>
      </c>
      <c r="K10" s="72">
        <v>64</v>
      </c>
      <c r="L10" s="72">
        <v>5563</v>
      </c>
    </row>
    <row r="11" spans="1:12" x14ac:dyDescent="0.2">
      <c r="B11" s="82" t="s">
        <v>43</v>
      </c>
      <c r="C11" s="72">
        <v>0</v>
      </c>
      <c r="D11" s="72">
        <v>0</v>
      </c>
      <c r="E11" s="72">
        <v>0</v>
      </c>
      <c r="F11" s="72">
        <v>0</v>
      </c>
      <c r="G11" s="72">
        <v>0</v>
      </c>
      <c r="H11" s="72">
        <v>0</v>
      </c>
      <c r="I11" s="72">
        <v>0</v>
      </c>
      <c r="J11" s="72">
        <v>0</v>
      </c>
      <c r="K11" s="72">
        <v>0</v>
      </c>
      <c r="L11" s="72">
        <v>0</v>
      </c>
    </row>
    <row r="12" spans="1:12" ht="13.15" customHeight="1" x14ac:dyDescent="0.2">
      <c r="A12" s="71"/>
      <c r="B12" s="82" t="s">
        <v>44</v>
      </c>
      <c r="C12" s="72">
        <v>1399</v>
      </c>
      <c r="D12" s="72">
        <v>902</v>
      </c>
      <c r="E12" s="72">
        <v>2283</v>
      </c>
      <c r="F12" s="72">
        <v>407</v>
      </c>
      <c r="G12" s="72">
        <v>588</v>
      </c>
      <c r="H12" s="72">
        <v>185</v>
      </c>
      <c r="I12" s="72">
        <v>82</v>
      </c>
      <c r="J12" s="72">
        <v>279</v>
      </c>
      <c r="K12" s="72">
        <v>52</v>
      </c>
      <c r="L12" s="72">
        <v>6177</v>
      </c>
    </row>
    <row r="13" spans="1:12" x14ac:dyDescent="0.2">
      <c r="A13" s="71"/>
      <c r="B13" s="82" t="s">
        <v>45</v>
      </c>
      <c r="C13" s="72">
        <v>0</v>
      </c>
      <c r="D13" s="72">
        <v>0</v>
      </c>
      <c r="E13" s="72">
        <v>0</v>
      </c>
      <c r="F13" s="72">
        <v>0</v>
      </c>
      <c r="G13" s="72">
        <v>0</v>
      </c>
      <c r="H13" s="72">
        <v>0</v>
      </c>
      <c r="I13" s="72">
        <v>0</v>
      </c>
      <c r="J13" s="72">
        <v>0</v>
      </c>
      <c r="K13" s="72">
        <v>0</v>
      </c>
      <c r="L13" s="72">
        <v>0</v>
      </c>
    </row>
    <row r="14" spans="1:12" x14ac:dyDescent="0.2">
      <c r="A14" s="71"/>
      <c r="B14" s="82" t="s">
        <v>46</v>
      </c>
      <c r="C14" s="72">
        <v>832</v>
      </c>
      <c r="D14" s="72">
        <v>563</v>
      </c>
      <c r="E14" s="72">
        <v>1272</v>
      </c>
      <c r="F14" s="72">
        <v>234</v>
      </c>
      <c r="G14" s="72">
        <v>377</v>
      </c>
      <c r="H14" s="72">
        <v>120</v>
      </c>
      <c r="I14" s="72">
        <v>43</v>
      </c>
      <c r="J14" s="72">
        <v>142</v>
      </c>
      <c r="K14" s="72">
        <v>44</v>
      </c>
      <c r="L14" s="72">
        <v>3627</v>
      </c>
    </row>
    <row r="15" spans="1:12" x14ac:dyDescent="0.2">
      <c r="B15" s="82" t="s">
        <v>47</v>
      </c>
      <c r="C15" s="72">
        <v>0</v>
      </c>
      <c r="D15" s="72">
        <v>0</v>
      </c>
      <c r="E15" s="72">
        <v>0</v>
      </c>
      <c r="F15" s="72">
        <v>0</v>
      </c>
      <c r="G15" s="72">
        <v>0</v>
      </c>
      <c r="H15" s="72">
        <v>0</v>
      </c>
      <c r="I15" s="72">
        <v>0</v>
      </c>
      <c r="J15" s="72">
        <v>0</v>
      </c>
      <c r="K15" s="72">
        <v>0</v>
      </c>
      <c r="L15" s="72">
        <v>0</v>
      </c>
    </row>
    <row r="16" spans="1:12" x14ac:dyDescent="0.2">
      <c r="B16" s="82" t="s">
        <v>48</v>
      </c>
      <c r="C16" s="72">
        <v>827</v>
      </c>
      <c r="D16" s="72">
        <v>585</v>
      </c>
      <c r="E16" s="72">
        <v>1332</v>
      </c>
      <c r="F16" s="72">
        <v>243</v>
      </c>
      <c r="G16" s="72">
        <v>411</v>
      </c>
      <c r="H16" s="72">
        <v>119</v>
      </c>
      <c r="I16" s="72">
        <v>43</v>
      </c>
      <c r="J16" s="72">
        <v>147</v>
      </c>
      <c r="K16" s="72">
        <v>36</v>
      </c>
      <c r="L16" s="72">
        <v>3743</v>
      </c>
    </row>
    <row r="17" spans="1:13" x14ac:dyDescent="0.2">
      <c r="B17" s="82" t="s">
        <v>49</v>
      </c>
      <c r="C17" s="72">
        <v>0</v>
      </c>
      <c r="D17" s="72">
        <v>0</v>
      </c>
      <c r="E17" s="72">
        <v>0</v>
      </c>
      <c r="F17" s="72">
        <v>0</v>
      </c>
      <c r="G17" s="72">
        <v>0</v>
      </c>
      <c r="H17" s="72">
        <v>0</v>
      </c>
      <c r="I17" s="72">
        <v>0</v>
      </c>
      <c r="J17" s="72">
        <v>0</v>
      </c>
      <c r="K17" s="72">
        <v>0</v>
      </c>
      <c r="L17" s="72">
        <v>0</v>
      </c>
    </row>
    <row r="18" spans="1:13" x14ac:dyDescent="0.2">
      <c r="B18" s="83" t="s">
        <v>50</v>
      </c>
      <c r="C18" s="72">
        <v>540</v>
      </c>
      <c r="D18" s="72">
        <v>345</v>
      </c>
      <c r="E18" s="72">
        <v>854</v>
      </c>
      <c r="F18" s="72">
        <v>158</v>
      </c>
      <c r="G18" s="72">
        <v>237</v>
      </c>
      <c r="H18" s="72">
        <v>72</v>
      </c>
      <c r="I18" s="72">
        <v>33</v>
      </c>
      <c r="J18" s="72">
        <v>86</v>
      </c>
      <c r="K18" s="72">
        <v>22</v>
      </c>
      <c r="L18" s="72">
        <v>2347</v>
      </c>
    </row>
    <row r="19" spans="1:13" x14ac:dyDescent="0.2">
      <c r="B19" s="83" t="s">
        <v>51</v>
      </c>
      <c r="C19" s="72">
        <v>0</v>
      </c>
      <c r="D19" s="72">
        <v>1</v>
      </c>
      <c r="E19" s="72">
        <v>0</v>
      </c>
      <c r="F19" s="72">
        <v>2</v>
      </c>
      <c r="G19" s="72">
        <v>0</v>
      </c>
      <c r="H19" s="72">
        <v>0</v>
      </c>
      <c r="I19" s="72">
        <v>0</v>
      </c>
      <c r="J19" s="72">
        <v>0</v>
      </c>
      <c r="K19" s="72">
        <v>0</v>
      </c>
      <c r="L19" s="72">
        <v>3</v>
      </c>
    </row>
    <row r="20" spans="1:13" x14ac:dyDescent="0.2">
      <c r="B20" s="83" t="s">
        <v>52</v>
      </c>
      <c r="C20" s="72">
        <v>646</v>
      </c>
      <c r="D20" s="72">
        <v>423</v>
      </c>
      <c r="E20" s="72">
        <v>834</v>
      </c>
      <c r="F20" s="72">
        <v>179</v>
      </c>
      <c r="G20" s="72">
        <v>273</v>
      </c>
      <c r="H20" s="72">
        <v>70</v>
      </c>
      <c r="I20" s="72">
        <v>27</v>
      </c>
      <c r="J20" s="72">
        <v>86</v>
      </c>
      <c r="K20" s="72">
        <v>32</v>
      </c>
      <c r="L20" s="72">
        <v>2570</v>
      </c>
    </row>
    <row r="21" spans="1:13" x14ac:dyDescent="0.2">
      <c r="B21" s="83" t="s">
        <v>53</v>
      </c>
      <c r="C21" s="72">
        <v>0</v>
      </c>
      <c r="D21" s="72">
        <v>0</v>
      </c>
      <c r="E21" s="72">
        <v>0</v>
      </c>
      <c r="F21" s="72">
        <v>0</v>
      </c>
      <c r="G21" s="72">
        <v>0</v>
      </c>
      <c r="H21" s="72">
        <v>0</v>
      </c>
      <c r="I21" s="72">
        <v>0</v>
      </c>
      <c r="J21" s="72">
        <v>0</v>
      </c>
      <c r="K21" s="72">
        <v>0</v>
      </c>
      <c r="L21" s="72">
        <v>0</v>
      </c>
    </row>
    <row r="22" spans="1:13" x14ac:dyDescent="0.2">
      <c r="B22" s="83" t="s">
        <v>54</v>
      </c>
      <c r="C22" s="72">
        <v>573</v>
      </c>
      <c r="D22" s="72">
        <v>315</v>
      </c>
      <c r="E22" s="72">
        <v>983</v>
      </c>
      <c r="F22" s="72">
        <v>163</v>
      </c>
      <c r="G22" s="72">
        <v>274</v>
      </c>
      <c r="H22" s="72">
        <v>70</v>
      </c>
      <c r="I22" s="72">
        <v>21</v>
      </c>
      <c r="J22" s="72">
        <v>85</v>
      </c>
      <c r="K22" s="72">
        <v>27</v>
      </c>
      <c r="L22" s="72">
        <v>2511</v>
      </c>
    </row>
    <row r="23" spans="1:13" x14ac:dyDescent="0.2">
      <c r="B23" s="83" t="s">
        <v>55</v>
      </c>
      <c r="C23" s="72">
        <v>0</v>
      </c>
      <c r="D23" s="72">
        <v>0</v>
      </c>
      <c r="E23" s="72">
        <v>0</v>
      </c>
      <c r="F23" s="72">
        <v>0</v>
      </c>
      <c r="G23" s="72">
        <v>0</v>
      </c>
      <c r="H23" s="72">
        <v>0</v>
      </c>
      <c r="I23" s="72">
        <v>0</v>
      </c>
      <c r="J23" s="72">
        <v>0</v>
      </c>
      <c r="K23" s="72">
        <v>0</v>
      </c>
      <c r="L23" s="72">
        <v>0</v>
      </c>
    </row>
    <row r="24" spans="1:13" x14ac:dyDescent="0.2">
      <c r="B24" s="83" t="s">
        <v>56</v>
      </c>
      <c r="C24" s="72">
        <v>2191</v>
      </c>
      <c r="D24" s="72">
        <v>1455</v>
      </c>
      <c r="E24" s="72">
        <v>3710</v>
      </c>
      <c r="F24" s="72">
        <v>573</v>
      </c>
      <c r="G24" s="72">
        <v>1000</v>
      </c>
      <c r="H24" s="72">
        <v>272</v>
      </c>
      <c r="I24" s="72">
        <v>84</v>
      </c>
      <c r="J24" s="72">
        <v>219</v>
      </c>
      <c r="K24" s="72">
        <v>67</v>
      </c>
      <c r="L24" s="72">
        <v>9571</v>
      </c>
      <c r="M24" s="72"/>
    </row>
    <row r="25" spans="1:13" x14ac:dyDescent="0.2">
      <c r="B25" s="84" t="s">
        <v>57</v>
      </c>
      <c r="C25" s="72">
        <v>777</v>
      </c>
      <c r="D25" s="72">
        <v>577</v>
      </c>
      <c r="E25" s="72">
        <v>1298</v>
      </c>
      <c r="F25" s="72">
        <v>148</v>
      </c>
      <c r="G25" s="72">
        <v>186</v>
      </c>
      <c r="H25" s="72">
        <v>65</v>
      </c>
      <c r="I25" s="72">
        <v>12</v>
      </c>
      <c r="J25" s="72">
        <v>58</v>
      </c>
      <c r="K25" s="72">
        <v>21</v>
      </c>
      <c r="L25" s="72">
        <v>3142</v>
      </c>
    </row>
    <row r="26" spans="1:13" x14ac:dyDescent="0.2">
      <c r="B26" s="84" t="s">
        <v>24</v>
      </c>
      <c r="C26" s="72">
        <v>11314</v>
      </c>
      <c r="D26" s="72">
        <v>7488</v>
      </c>
      <c r="E26" s="72">
        <v>17512</v>
      </c>
      <c r="F26" s="72">
        <v>3203</v>
      </c>
      <c r="G26" s="72">
        <v>4967</v>
      </c>
      <c r="H26" s="72">
        <v>1443</v>
      </c>
      <c r="I26" s="72">
        <v>532</v>
      </c>
      <c r="J26" s="72">
        <v>1957</v>
      </c>
      <c r="K26" s="72">
        <v>486</v>
      </c>
      <c r="L26" s="72">
        <v>48902</v>
      </c>
      <c r="M26" s="72"/>
    </row>
    <row r="27" spans="1:13" x14ac:dyDescent="0.2">
      <c r="A27" s="85" t="s">
        <v>58</v>
      </c>
      <c r="B27" s="85" t="s">
        <v>58</v>
      </c>
      <c r="C27" s="111">
        <v>155</v>
      </c>
      <c r="D27" s="111">
        <v>94</v>
      </c>
      <c r="E27" s="111">
        <v>224</v>
      </c>
      <c r="F27" s="111">
        <v>61</v>
      </c>
      <c r="G27" s="111">
        <v>73</v>
      </c>
      <c r="H27" s="111">
        <v>21</v>
      </c>
      <c r="I27" s="111">
        <v>6</v>
      </c>
      <c r="J27" s="111">
        <v>12</v>
      </c>
      <c r="K27" s="111">
        <v>2</v>
      </c>
      <c r="L27" s="111">
        <v>648</v>
      </c>
    </row>
    <row r="28" spans="1:13" x14ac:dyDescent="0.2">
      <c r="A28" s="86"/>
      <c r="B28" s="87" t="s">
        <v>24</v>
      </c>
      <c r="C28" s="88">
        <v>155</v>
      </c>
      <c r="D28" s="88">
        <v>94</v>
      </c>
      <c r="E28" s="88">
        <v>224</v>
      </c>
      <c r="F28" s="88">
        <v>61</v>
      </c>
      <c r="G28" s="88">
        <v>73</v>
      </c>
      <c r="H28" s="88">
        <v>21</v>
      </c>
      <c r="I28" s="88">
        <v>6</v>
      </c>
      <c r="J28" s="88">
        <v>12</v>
      </c>
      <c r="K28" s="88">
        <v>2</v>
      </c>
      <c r="L28" s="88">
        <v>648</v>
      </c>
    </row>
    <row r="29" spans="1:13" x14ac:dyDescent="0.2">
      <c r="A29" s="85" t="s">
        <v>62</v>
      </c>
      <c r="B29" s="85" t="s">
        <v>59</v>
      </c>
      <c r="C29" s="111">
        <v>8</v>
      </c>
      <c r="D29" s="111">
        <v>9</v>
      </c>
      <c r="E29" s="111">
        <v>7</v>
      </c>
      <c r="F29" s="111">
        <v>1</v>
      </c>
      <c r="G29" s="111">
        <v>4</v>
      </c>
      <c r="H29" s="111">
        <v>1</v>
      </c>
      <c r="I29" s="111">
        <v>0</v>
      </c>
      <c r="J29" s="111">
        <v>1</v>
      </c>
      <c r="K29" s="111">
        <v>0</v>
      </c>
      <c r="L29" s="111">
        <v>31</v>
      </c>
    </row>
    <row r="30" spans="1:13" x14ac:dyDescent="0.2">
      <c r="B30" s="84" t="s">
        <v>60</v>
      </c>
      <c r="C30" s="50">
        <v>6268</v>
      </c>
      <c r="D30" s="50">
        <v>3718</v>
      </c>
      <c r="E30" s="50">
        <v>9176</v>
      </c>
      <c r="F30" s="50">
        <v>2135</v>
      </c>
      <c r="G30" s="50">
        <v>2970</v>
      </c>
      <c r="H30" s="50">
        <v>910</v>
      </c>
      <c r="I30" s="50">
        <v>112</v>
      </c>
      <c r="J30" s="50">
        <v>335</v>
      </c>
      <c r="K30" s="50">
        <v>188</v>
      </c>
      <c r="L30" s="50">
        <v>25812</v>
      </c>
    </row>
    <row r="31" spans="1:13" x14ac:dyDescent="0.2">
      <c r="B31" s="84" t="s">
        <v>61</v>
      </c>
      <c r="C31" s="50">
        <v>2</v>
      </c>
      <c r="D31" s="50">
        <v>1</v>
      </c>
      <c r="E31" s="50">
        <v>13</v>
      </c>
      <c r="F31" s="50">
        <v>2</v>
      </c>
      <c r="G31" s="50">
        <v>7</v>
      </c>
      <c r="H31" s="50">
        <v>1</v>
      </c>
      <c r="I31" s="50">
        <v>0</v>
      </c>
      <c r="J31" s="50">
        <v>0</v>
      </c>
      <c r="K31" s="50">
        <v>0</v>
      </c>
      <c r="L31" s="50">
        <v>26</v>
      </c>
    </row>
    <row r="32" spans="1:13" x14ac:dyDescent="0.2">
      <c r="A32" s="86"/>
      <c r="B32" s="87" t="s">
        <v>24</v>
      </c>
      <c r="C32" s="88">
        <v>6278</v>
      </c>
      <c r="D32" s="88">
        <v>3728</v>
      </c>
      <c r="E32" s="88">
        <v>9196</v>
      </c>
      <c r="F32" s="88">
        <v>2138</v>
      </c>
      <c r="G32" s="88">
        <v>2981</v>
      </c>
      <c r="H32" s="88">
        <v>912</v>
      </c>
      <c r="I32" s="88">
        <v>112</v>
      </c>
      <c r="J32" s="88">
        <v>336</v>
      </c>
      <c r="K32" s="88">
        <v>188</v>
      </c>
      <c r="L32" s="88">
        <v>25869</v>
      </c>
    </row>
    <row r="33" spans="1:12" ht="13.5" thickBot="1" x14ac:dyDescent="0.25">
      <c r="A33" s="89" t="s">
        <v>32</v>
      </c>
      <c r="B33" s="89"/>
      <c r="C33" s="90">
        <v>17747</v>
      </c>
      <c r="D33" s="90">
        <v>11310</v>
      </c>
      <c r="E33" s="90">
        <v>26932</v>
      </c>
      <c r="F33" s="90">
        <v>5402</v>
      </c>
      <c r="G33" s="90">
        <v>8021</v>
      </c>
      <c r="H33" s="90">
        <v>2376</v>
      </c>
      <c r="I33" s="90">
        <v>650</v>
      </c>
      <c r="J33" s="90">
        <v>2305</v>
      </c>
      <c r="K33" s="90">
        <v>676</v>
      </c>
      <c r="L33" s="90">
        <v>75419</v>
      </c>
    </row>
  </sheetData>
  <mergeCells count="2">
    <mergeCell ref="A1:L1"/>
    <mergeCell ref="A3:L3"/>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autoPageBreaks="0"/>
  </sheetPr>
  <dimension ref="A1:M33"/>
  <sheetViews>
    <sheetView showGridLines="0" workbookViewId="0">
      <selection activeCell="A3" sqref="A3:M3"/>
    </sheetView>
  </sheetViews>
  <sheetFormatPr defaultColWidth="9.140625" defaultRowHeight="12.75" x14ac:dyDescent="0.2"/>
  <cols>
    <col min="1" max="2" width="9.7109375" style="50" customWidth="1"/>
    <col min="3" max="13" width="11.140625" style="50" customWidth="1"/>
    <col min="14" max="16384" width="9.140625" style="50"/>
  </cols>
  <sheetData>
    <row r="1" spans="1:13" ht="15.75" x14ac:dyDescent="0.25">
      <c r="A1" s="127"/>
      <c r="B1" s="127"/>
      <c r="C1" s="127"/>
      <c r="D1" s="127"/>
      <c r="E1" s="127"/>
      <c r="F1" s="127"/>
      <c r="G1" s="127"/>
      <c r="H1" s="127"/>
      <c r="I1" s="127"/>
      <c r="J1" s="127"/>
      <c r="K1" s="127"/>
      <c r="L1" s="127"/>
      <c r="M1" s="127"/>
    </row>
    <row r="2" spans="1:13" x14ac:dyDescent="0.2">
      <c r="A2" s="130"/>
      <c r="B2" s="130"/>
      <c r="C2" s="130"/>
      <c r="D2" s="130"/>
      <c r="E2" s="130"/>
      <c r="F2" s="130"/>
      <c r="G2" s="130"/>
      <c r="H2" s="130"/>
      <c r="I2" s="130"/>
      <c r="J2" s="130"/>
      <c r="K2" s="130"/>
      <c r="L2" s="130"/>
      <c r="M2" s="130"/>
    </row>
    <row r="3" spans="1:13" ht="15.75" x14ac:dyDescent="0.25">
      <c r="A3" s="131" t="s">
        <v>275</v>
      </c>
      <c r="B3" s="131"/>
      <c r="C3" s="131"/>
      <c r="D3" s="131"/>
      <c r="E3" s="131"/>
      <c r="F3" s="131"/>
      <c r="G3" s="131"/>
      <c r="H3" s="131"/>
      <c r="I3" s="131"/>
      <c r="J3" s="131"/>
      <c r="K3" s="131"/>
      <c r="L3" s="131"/>
      <c r="M3" s="131"/>
    </row>
    <row r="4" spans="1:13" ht="13.5" thickBot="1" x14ac:dyDescent="0.25"/>
    <row r="5" spans="1:13" ht="39" thickBot="1" x14ac:dyDescent="0.25">
      <c r="A5" s="68"/>
      <c r="B5" s="68"/>
      <c r="C5" s="91" t="s">
        <v>7</v>
      </c>
      <c r="D5" s="91" t="s">
        <v>214</v>
      </c>
      <c r="E5" s="91" t="s">
        <v>9</v>
      </c>
      <c r="F5" s="91" t="s">
        <v>12</v>
      </c>
      <c r="G5" s="91" t="s">
        <v>124</v>
      </c>
      <c r="H5" s="91" t="s">
        <v>218</v>
      </c>
      <c r="I5" s="91" t="s">
        <v>213</v>
      </c>
      <c r="J5" s="91" t="s">
        <v>217</v>
      </c>
      <c r="K5" s="91" t="s">
        <v>125</v>
      </c>
      <c r="L5" s="91" t="s">
        <v>238</v>
      </c>
      <c r="M5" s="91" t="s">
        <v>64</v>
      </c>
    </row>
    <row r="6" spans="1:13" ht="13.15" customHeight="1" x14ac:dyDescent="0.2">
      <c r="A6" s="141" t="s">
        <v>37</v>
      </c>
      <c r="B6" s="82" t="s">
        <v>38</v>
      </c>
      <c r="C6" s="72">
        <v>65</v>
      </c>
      <c r="D6" s="72">
        <v>174</v>
      </c>
      <c r="E6" s="72">
        <v>633</v>
      </c>
      <c r="F6" s="72">
        <v>38</v>
      </c>
      <c r="G6" s="72">
        <v>291</v>
      </c>
      <c r="H6" s="72">
        <v>53</v>
      </c>
      <c r="I6" s="72">
        <v>21</v>
      </c>
      <c r="J6" s="72">
        <v>73</v>
      </c>
      <c r="K6" s="72">
        <v>60</v>
      </c>
      <c r="L6" s="72">
        <v>3688</v>
      </c>
      <c r="M6" s="72">
        <v>4984</v>
      </c>
    </row>
    <row r="7" spans="1:13" x14ac:dyDescent="0.2">
      <c r="A7" s="139"/>
      <c r="B7" s="82" t="s">
        <v>39</v>
      </c>
      <c r="C7" s="72">
        <v>1</v>
      </c>
      <c r="D7" s="72">
        <v>0</v>
      </c>
      <c r="E7" s="72">
        <v>2</v>
      </c>
      <c r="F7" s="72">
        <v>0</v>
      </c>
      <c r="G7" s="72">
        <v>0</v>
      </c>
      <c r="H7" s="72">
        <v>0</v>
      </c>
      <c r="I7" s="72">
        <v>0</v>
      </c>
      <c r="J7" s="72">
        <v>0</v>
      </c>
      <c r="K7" s="72">
        <v>0</v>
      </c>
      <c r="L7" s="72">
        <v>1</v>
      </c>
      <c r="M7" s="72">
        <v>4</v>
      </c>
    </row>
    <row r="8" spans="1:13" x14ac:dyDescent="0.2">
      <c r="A8" s="139"/>
      <c r="B8" s="82" t="s">
        <v>40</v>
      </c>
      <c r="C8" s="72">
        <v>78</v>
      </c>
      <c r="D8" s="72">
        <v>235</v>
      </c>
      <c r="E8" s="72">
        <v>661</v>
      </c>
      <c r="F8" s="72">
        <v>39</v>
      </c>
      <c r="G8" s="72">
        <v>265</v>
      </c>
      <c r="H8" s="72">
        <v>46</v>
      </c>
      <c r="I8" s="72">
        <v>22</v>
      </c>
      <c r="J8" s="72">
        <v>68</v>
      </c>
      <c r="K8" s="72">
        <v>60</v>
      </c>
      <c r="L8" s="72">
        <v>3316</v>
      </c>
      <c r="M8" s="72">
        <v>4652</v>
      </c>
    </row>
    <row r="9" spans="1:13" x14ac:dyDescent="0.2">
      <c r="A9" s="139"/>
      <c r="B9" s="82" t="s">
        <v>41</v>
      </c>
      <c r="C9" s="72">
        <v>2</v>
      </c>
      <c r="D9" s="72">
        <v>2</v>
      </c>
      <c r="E9" s="72">
        <v>2</v>
      </c>
      <c r="F9" s="72">
        <v>0</v>
      </c>
      <c r="G9" s="72">
        <v>0</v>
      </c>
      <c r="H9" s="72">
        <v>0</v>
      </c>
      <c r="I9" s="72">
        <v>0</v>
      </c>
      <c r="J9" s="72">
        <v>0</v>
      </c>
      <c r="K9" s="72">
        <v>0</v>
      </c>
      <c r="L9" s="72">
        <v>2</v>
      </c>
      <c r="M9" s="72">
        <v>8</v>
      </c>
    </row>
    <row r="10" spans="1:13" x14ac:dyDescent="0.2">
      <c r="A10" s="139"/>
      <c r="B10" s="82" t="s">
        <v>42</v>
      </c>
      <c r="C10" s="72">
        <v>95</v>
      </c>
      <c r="D10" s="72">
        <v>291</v>
      </c>
      <c r="E10" s="72">
        <v>753</v>
      </c>
      <c r="F10" s="72">
        <v>62</v>
      </c>
      <c r="G10" s="72">
        <v>317</v>
      </c>
      <c r="H10" s="72">
        <v>54</v>
      </c>
      <c r="I10" s="72">
        <v>28</v>
      </c>
      <c r="J10" s="72">
        <v>86</v>
      </c>
      <c r="K10" s="72">
        <v>73</v>
      </c>
      <c r="L10" s="72">
        <v>3974</v>
      </c>
      <c r="M10" s="72">
        <v>5563</v>
      </c>
    </row>
    <row r="11" spans="1:13" x14ac:dyDescent="0.2">
      <c r="A11" s="139"/>
      <c r="B11" s="82" t="s">
        <v>43</v>
      </c>
      <c r="C11" s="72">
        <v>0</v>
      </c>
      <c r="D11" s="72">
        <v>0</v>
      </c>
      <c r="E11" s="72">
        <v>0</v>
      </c>
      <c r="F11" s="72">
        <v>0</v>
      </c>
      <c r="G11" s="72">
        <v>0</v>
      </c>
      <c r="H11" s="72">
        <v>0</v>
      </c>
      <c r="I11" s="72">
        <v>0</v>
      </c>
      <c r="J11" s="72">
        <v>0</v>
      </c>
      <c r="K11" s="72">
        <v>0</v>
      </c>
      <c r="L11" s="72">
        <v>0</v>
      </c>
      <c r="M11" s="72">
        <v>0</v>
      </c>
    </row>
    <row r="12" spans="1:13" x14ac:dyDescent="0.2">
      <c r="A12" s="139"/>
      <c r="B12" s="82" t="s">
        <v>44</v>
      </c>
      <c r="C12" s="72">
        <v>107</v>
      </c>
      <c r="D12" s="72">
        <v>408</v>
      </c>
      <c r="E12" s="72">
        <v>999</v>
      </c>
      <c r="F12" s="72">
        <v>90</v>
      </c>
      <c r="G12" s="72">
        <v>406</v>
      </c>
      <c r="H12" s="72">
        <v>76</v>
      </c>
      <c r="I12" s="72">
        <v>31</v>
      </c>
      <c r="J12" s="72">
        <v>122</v>
      </c>
      <c r="K12" s="72">
        <v>117</v>
      </c>
      <c r="L12" s="72">
        <v>4127</v>
      </c>
      <c r="M12" s="72">
        <v>6177</v>
      </c>
    </row>
    <row r="13" spans="1:13" x14ac:dyDescent="0.2">
      <c r="A13" s="139"/>
      <c r="B13" s="82" t="s">
        <v>45</v>
      </c>
      <c r="C13" s="72">
        <v>0</v>
      </c>
      <c r="D13" s="72">
        <v>0</v>
      </c>
      <c r="E13" s="72">
        <v>0</v>
      </c>
      <c r="F13" s="72">
        <v>0</v>
      </c>
      <c r="G13" s="72">
        <v>0</v>
      </c>
      <c r="H13" s="72">
        <v>0</v>
      </c>
      <c r="I13" s="72">
        <v>0</v>
      </c>
      <c r="J13" s="72">
        <v>0</v>
      </c>
      <c r="K13" s="72">
        <v>0</v>
      </c>
      <c r="L13" s="72">
        <v>0</v>
      </c>
      <c r="M13" s="72">
        <v>0</v>
      </c>
    </row>
    <row r="14" spans="1:13" x14ac:dyDescent="0.2">
      <c r="A14" s="139"/>
      <c r="B14" s="82" t="s">
        <v>46</v>
      </c>
      <c r="C14" s="72">
        <v>59</v>
      </c>
      <c r="D14" s="72">
        <v>228</v>
      </c>
      <c r="E14" s="72">
        <v>689</v>
      </c>
      <c r="F14" s="72">
        <v>48</v>
      </c>
      <c r="G14" s="72">
        <v>237</v>
      </c>
      <c r="H14" s="72">
        <v>51</v>
      </c>
      <c r="I14" s="72">
        <v>32</v>
      </c>
      <c r="J14" s="72">
        <v>93</v>
      </c>
      <c r="K14" s="72">
        <v>82</v>
      </c>
      <c r="L14" s="72">
        <v>2298</v>
      </c>
      <c r="M14" s="72">
        <v>3627</v>
      </c>
    </row>
    <row r="15" spans="1:13" x14ac:dyDescent="0.2">
      <c r="A15" s="139"/>
      <c r="B15" s="82" t="s">
        <v>47</v>
      </c>
      <c r="C15" s="72">
        <v>0</v>
      </c>
      <c r="D15" s="72">
        <v>0</v>
      </c>
      <c r="E15" s="72">
        <v>0</v>
      </c>
      <c r="F15" s="72">
        <v>0</v>
      </c>
      <c r="G15" s="72">
        <v>0</v>
      </c>
      <c r="H15" s="72">
        <v>0</v>
      </c>
      <c r="I15" s="72">
        <v>0</v>
      </c>
      <c r="J15" s="72">
        <v>0</v>
      </c>
      <c r="K15" s="72">
        <v>0</v>
      </c>
      <c r="L15" s="72">
        <v>0</v>
      </c>
      <c r="M15" s="72">
        <v>0</v>
      </c>
    </row>
    <row r="16" spans="1:13" x14ac:dyDescent="0.2">
      <c r="A16" s="139"/>
      <c r="B16" s="82" t="s">
        <v>48</v>
      </c>
      <c r="C16" s="72">
        <v>70</v>
      </c>
      <c r="D16" s="72">
        <v>245</v>
      </c>
      <c r="E16" s="72">
        <v>846</v>
      </c>
      <c r="F16" s="72">
        <v>58</v>
      </c>
      <c r="G16" s="72">
        <v>266</v>
      </c>
      <c r="H16" s="72">
        <v>41</v>
      </c>
      <c r="I16" s="72">
        <v>31</v>
      </c>
      <c r="J16" s="72">
        <v>109</v>
      </c>
      <c r="K16" s="72">
        <v>90</v>
      </c>
      <c r="L16" s="72">
        <v>2184</v>
      </c>
      <c r="M16" s="72">
        <v>3743</v>
      </c>
    </row>
    <row r="17" spans="1:13" x14ac:dyDescent="0.2">
      <c r="A17" s="139"/>
      <c r="B17" s="82" t="s">
        <v>49</v>
      </c>
      <c r="C17" s="72">
        <v>0</v>
      </c>
      <c r="D17" s="72">
        <v>0</v>
      </c>
      <c r="E17" s="72">
        <v>0</v>
      </c>
      <c r="F17" s="72">
        <v>0</v>
      </c>
      <c r="G17" s="72">
        <v>0</v>
      </c>
      <c r="H17" s="72">
        <v>0</v>
      </c>
      <c r="I17" s="72">
        <v>0</v>
      </c>
      <c r="J17" s="72">
        <v>0</v>
      </c>
      <c r="K17" s="72">
        <v>0</v>
      </c>
      <c r="L17" s="72">
        <v>0</v>
      </c>
      <c r="M17" s="72">
        <v>0</v>
      </c>
    </row>
    <row r="18" spans="1:13" x14ac:dyDescent="0.2">
      <c r="A18" s="139"/>
      <c r="B18" s="83" t="s">
        <v>50</v>
      </c>
      <c r="C18" s="72">
        <v>58</v>
      </c>
      <c r="D18" s="72">
        <v>170</v>
      </c>
      <c r="E18" s="72">
        <v>587</v>
      </c>
      <c r="F18" s="72">
        <v>26</v>
      </c>
      <c r="G18" s="72">
        <v>180</v>
      </c>
      <c r="H18" s="72">
        <v>37</v>
      </c>
      <c r="I18" s="72">
        <v>10</v>
      </c>
      <c r="J18" s="72">
        <v>61</v>
      </c>
      <c r="K18" s="72">
        <v>62</v>
      </c>
      <c r="L18" s="72">
        <v>1279</v>
      </c>
      <c r="M18" s="72">
        <v>2347</v>
      </c>
    </row>
    <row r="19" spans="1:13" x14ac:dyDescent="0.2">
      <c r="A19" s="139"/>
      <c r="B19" s="83" t="s">
        <v>51</v>
      </c>
      <c r="C19" s="72">
        <v>0</v>
      </c>
      <c r="D19" s="72">
        <v>0</v>
      </c>
      <c r="E19" s="72">
        <v>0</v>
      </c>
      <c r="F19" s="72">
        <v>0</v>
      </c>
      <c r="G19" s="72">
        <v>0</v>
      </c>
      <c r="H19" s="72">
        <v>0</v>
      </c>
      <c r="I19" s="72">
        <v>0</v>
      </c>
      <c r="J19" s="72">
        <v>0</v>
      </c>
      <c r="K19" s="72">
        <v>0</v>
      </c>
      <c r="L19" s="72">
        <v>3</v>
      </c>
      <c r="M19" s="72">
        <v>3</v>
      </c>
    </row>
    <row r="20" spans="1:13" x14ac:dyDescent="0.2">
      <c r="A20" s="139"/>
      <c r="B20" s="83" t="s">
        <v>52</v>
      </c>
      <c r="C20" s="72">
        <v>50</v>
      </c>
      <c r="D20" s="72">
        <v>211</v>
      </c>
      <c r="E20" s="72">
        <v>730</v>
      </c>
      <c r="F20" s="72">
        <v>37</v>
      </c>
      <c r="G20" s="72">
        <v>231</v>
      </c>
      <c r="H20" s="72">
        <v>53</v>
      </c>
      <c r="I20" s="72">
        <v>22</v>
      </c>
      <c r="J20" s="72">
        <v>91</v>
      </c>
      <c r="K20" s="72">
        <v>72</v>
      </c>
      <c r="L20" s="72">
        <v>1277</v>
      </c>
      <c r="M20" s="72">
        <v>2570</v>
      </c>
    </row>
    <row r="21" spans="1:13" x14ac:dyDescent="0.2">
      <c r="A21" s="139"/>
      <c r="B21" s="83" t="s">
        <v>53</v>
      </c>
      <c r="C21" s="72">
        <v>0</v>
      </c>
      <c r="D21" s="72">
        <v>0</v>
      </c>
      <c r="E21" s="72">
        <v>0</v>
      </c>
      <c r="F21" s="72">
        <v>0</v>
      </c>
      <c r="G21" s="72">
        <v>0</v>
      </c>
      <c r="H21" s="72">
        <v>0</v>
      </c>
      <c r="I21" s="72">
        <v>0</v>
      </c>
      <c r="J21" s="72">
        <v>0</v>
      </c>
      <c r="K21" s="72">
        <v>0</v>
      </c>
      <c r="L21" s="72">
        <v>0</v>
      </c>
      <c r="M21" s="72">
        <v>0</v>
      </c>
    </row>
    <row r="22" spans="1:13" x14ac:dyDescent="0.2">
      <c r="A22" s="139"/>
      <c r="B22" s="83" t="s">
        <v>54</v>
      </c>
      <c r="C22" s="72">
        <v>45</v>
      </c>
      <c r="D22" s="72">
        <v>220</v>
      </c>
      <c r="E22" s="72">
        <v>834</v>
      </c>
      <c r="F22" s="72">
        <v>48</v>
      </c>
      <c r="G22" s="72">
        <v>226</v>
      </c>
      <c r="H22" s="72">
        <v>42</v>
      </c>
      <c r="I22" s="72">
        <v>21</v>
      </c>
      <c r="J22" s="72">
        <v>77</v>
      </c>
      <c r="K22" s="72">
        <v>70</v>
      </c>
      <c r="L22" s="72">
        <v>1126</v>
      </c>
      <c r="M22" s="72">
        <v>2511</v>
      </c>
    </row>
    <row r="23" spans="1:13" x14ac:dyDescent="0.2">
      <c r="A23" s="139"/>
      <c r="B23" s="83" t="s">
        <v>55</v>
      </c>
      <c r="C23" s="72">
        <v>0</v>
      </c>
      <c r="D23" s="72">
        <v>0</v>
      </c>
      <c r="E23" s="72">
        <v>0</v>
      </c>
      <c r="F23" s="72">
        <v>0</v>
      </c>
      <c r="G23" s="72">
        <v>0</v>
      </c>
      <c r="H23" s="72">
        <v>0</v>
      </c>
      <c r="I23" s="72">
        <v>0</v>
      </c>
      <c r="J23" s="72">
        <v>0</v>
      </c>
      <c r="K23" s="72">
        <v>0</v>
      </c>
      <c r="L23" s="72">
        <v>0</v>
      </c>
      <c r="M23" s="72">
        <v>0</v>
      </c>
    </row>
    <row r="24" spans="1:13" x14ac:dyDescent="0.2">
      <c r="A24" s="139"/>
      <c r="B24" s="83" t="s">
        <v>56</v>
      </c>
      <c r="C24" s="72">
        <v>185</v>
      </c>
      <c r="D24" s="72">
        <v>730</v>
      </c>
      <c r="E24" s="72">
        <v>2462</v>
      </c>
      <c r="F24" s="72">
        <v>193</v>
      </c>
      <c r="G24" s="72">
        <v>906</v>
      </c>
      <c r="H24" s="72">
        <v>166</v>
      </c>
      <c r="I24" s="72">
        <v>75</v>
      </c>
      <c r="J24" s="72">
        <v>383</v>
      </c>
      <c r="K24" s="72">
        <v>373</v>
      </c>
      <c r="L24" s="72">
        <v>4881</v>
      </c>
      <c r="M24" s="72">
        <v>9571</v>
      </c>
    </row>
    <row r="25" spans="1:13" x14ac:dyDescent="0.2">
      <c r="A25" s="139"/>
      <c r="B25" s="84" t="s">
        <v>57</v>
      </c>
      <c r="C25" s="72">
        <v>198</v>
      </c>
      <c r="D25" s="72">
        <v>821</v>
      </c>
      <c r="E25" s="72">
        <v>1541</v>
      </c>
      <c r="F25" s="72">
        <v>8</v>
      </c>
      <c r="G25" s="72">
        <v>32</v>
      </c>
      <c r="H25" s="72">
        <v>3</v>
      </c>
      <c r="I25" s="72">
        <v>1</v>
      </c>
      <c r="J25" s="72">
        <v>19</v>
      </c>
      <c r="K25" s="72">
        <v>62</v>
      </c>
      <c r="L25" s="72">
        <v>859</v>
      </c>
      <c r="M25" s="72">
        <v>3142</v>
      </c>
    </row>
    <row r="26" spans="1:13" x14ac:dyDescent="0.2">
      <c r="A26" s="140"/>
      <c r="B26" s="84" t="s">
        <v>24</v>
      </c>
      <c r="C26" s="72">
        <v>1013</v>
      </c>
      <c r="D26" s="72">
        <v>3735</v>
      </c>
      <c r="E26" s="72">
        <v>10739</v>
      </c>
      <c r="F26" s="72">
        <v>647</v>
      </c>
      <c r="G26" s="72">
        <v>3357</v>
      </c>
      <c r="H26" s="72">
        <v>622</v>
      </c>
      <c r="I26" s="72">
        <v>294</v>
      </c>
      <c r="J26" s="72">
        <v>1182</v>
      </c>
      <c r="K26" s="72">
        <v>1121</v>
      </c>
      <c r="L26" s="72">
        <v>29015</v>
      </c>
      <c r="M26" s="72">
        <v>48902</v>
      </c>
    </row>
    <row r="27" spans="1:13" ht="25.5" x14ac:dyDescent="0.2">
      <c r="A27" s="138" t="s">
        <v>126</v>
      </c>
      <c r="B27" s="78" t="s">
        <v>126</v>
      </c>
      <c r="C27" s="77">
        <v>1</v>
      </c>
      <c r="D27" s="77">
        <v>29</v>
      </c>
      <c r="E27" s="77">
        <v>239</v>
      </c>
      <c r="F27" s="77">
        <v>1</v>
      </c>
      <c r="G27" s="77">
        <v>32</v>
      </c>
      <c r="H27" s="77">
        <v>4</v>
      </c>
      <c r="I27" s="77">
        <v>2</v>
      </c>
      <c r="J27" s="77">
        <v>15</v>
      </c>
      <c r="K27" s="77">
        <v>18</v>
      </c>
      <c r="L27" s="77">
        <v>335</v>
      </c>
      <c r="M27" s="77">
        <v>648</v>
      </c>
    </row>
    <row r="28" spans="1:13" x14ac:dyDescent="0.2">
      <c r="A28" s="140"/>
      <c r="B28" s="87" t="s">
        <v>24</v>
      </c>
      <c r="C28" s="88">
        <v>1</v>
      </c>
      <c r="D28" s="88">
        <v>29</v>
      </c>
      <c r="E28" s="88">
        <v>239</v>
      </c>
      <c r="F28" s="88">
        <v>1</v>
      </c>
      <c r="G28" s="88">
        <v>32</v>
      </c>
      <c r="H28" s="88">
        <v>4</v>
      </c>
      <c r="I28" s="88">
        <v>2</v>
      </c>
      <c r="J28" s="88">
        <v>15</v>
      </c>
      <c r="K28" s="88">
        <v>18</v>
      </c>
      <c r="L28" s="88">
        <v>335</v>
      </c>
      <c r="M28" s="88">
        <v>648</v>
      </c>
    </row>
    <row r="29" spans="1:13" ht="13.15" customHeight="1" x14ac:dyDescent="0.2">
      <c r="A29" s="138" t="s">
        <v>62</v>
      </c>
      <c r="B29" s="85" t="s">
        <v>59</v>
      </c>
      <c r="C29" s="77">
        <v>7</v>
      </c>
      <c r="D29" s="77">
        <v>9</v>
      </c>
      <c r="E29" s="77">
        <v>11</v>
      </c>
      <c r="F29" s="77">
        <v>0</v>
      </c>
      <c r="G29" s="77">
        <v>0</v>
      </c>
      <c r="H29" s="77">
        <v>0</v>
      </c>
      <c r="I29" s="77">
        <v>0</v>
      </c>
      <c r="J29" s="77">
        <v>0</v>
      </c>
      <c r="K29" s="77">
        <v>0</v>
      </c>
      <c r="L29" s="77">
        <v>6</v>
      </c>
      <c r="M29" s="77">
        <v>31</v>
      </c>
    </row>
    <row r="30" spans="1:13" x14ac:dyDescent="0.2">
      <c r="A30" s="139"/>
      <c r="B30" s="84" t="s">
        <v>60</v>
      </c>
      <c r="C30" s="72">
        <v>36</v>
      </c>
      <c r="D30" s="72">
        <v>1211</v>
      </c>
      <c r="E30" s="72">
        <v>16988</v>
      </c>
      <c r="F30" s="72">
        <v>264</v>
      </c>
      <c r="G30" s="72">
        <v>1516</v>
      </c>
      <c r="H30" s="72">
        <v>201</v>
      </c>
      <c r="I30" s="72">
        <v>107</v>
      </c>
      <c r="J30" s="72">
        <v>724</v>
      </c>
      <c r="K30" s="72">
        <v>631</v>
      </c>
      <c r="L30" s="72">
        <v>5606</v>
      </c>
      <c r="M30" s="72">
        <v>25812</v>
      </c>
    </row>
    <row r="31" spans="1:13" x14ac:dyDescent="0.2">
      <c r="A31" s="139"/>
      <c r="B31" s="84" t="s">
        <v>61</v>
      </c>
      <c r="C31" s="72">
        <v>0</v>
      </c>
      <c r="D31" s="72">
        <v>0</v>
      </c>
      <c r="E31" s="72">
        <v>0</v>
      </c>
      <c r="F31" s="72">
        <v>1</v>
      </c>
      <c r="G31" s="72">
        <v>7</v>
      </c>
      <c r="H31" s="72">
        <v>1</v>
      </c>
      <c r="I31" s="72">
        <v>0</v>
      </c>
      <c r="J31" s="72">
        <v>1</v>
      </c>
      <c r="K31" s="72">
        <v>0</v>
      </c>
      <c r="L31" s="72">
        <v>17</v>
      </c>
      <c r="M31" s="72">
        <v>26</v>
      </c>
    </row>
    <row r="32" spans="1:13" x14ac:dyDescent="0.2">
      <c r="A32" s="140"/>
      <c r="B32" s="87" t="s">
        <v>24</v>
      </c>
      <c r="C32" s="88">
        <v>43</v>
      </c>
      <c r="D32" s="88">
        <v>1220</v>
      </c>
      <c r="E32" s="88">
        <v>16999</v>
      </c>
      <c r="F32" s="88">
        <v>265</v>
      </c>
      <c r="G32" s="88">
        <v>1523</v>
      </c>
      <c r="H32" s="88">
        <v>202</v>
      </c>
      <c r="I32" s="88">
        <v>107</v>
      </c>
      <c r="J32" s="88">
        <v>725</v>
      </c>
      <c r="K32" s="88">
        <v>631</v>
      </c>
      <c r="L32" s="88">
        <v>5629</v>
      </c>
      <c r="M32" s="88">
        <v>25869</v>
      </c>
    </row>
    <row r="33" spans="1:13" ht="15.75" thickBot="1" x14ac:dyDescent="0.3">
      <c r="A33" s="89" t="s">
        <v>32</v>
      </c>
      <c r="B33" s="89"/>
      <c r="C33" s="101">
        <v>1057</v>
      </c>
      <c r="D33" s="90">
        <v>4984</v>
      </c>
      <c r="E33" s="90">
        <v>27977</v>
      </c>
      <c r="F33" s="90">
        <v>913</v>
      </c>
      <c r="G33" s="90">
        <v>4912</v>
      </c>
      <c r="H33" s="90">
        <v>828</v>
      </c>
      <c r="I33" s="90">
        <v>403</v>
      </c>
      <c r="J33" s="90">
        <v>1922</v>
      </c>
      <c r="K33" s="90">
        <v>1770</v>
      </c>
      <c r="L33" s="90">
        <v>34979</v>
      </c>
      <c r="M33" s="90">
        <v>75419</v>
      </c>
    </row>
  </sheetData>
  <mergeCells count="6">
    <mergeCell ref="A29:A32"/>
    <mergeCell ref="A6:A26"/>
    <mergeCell ref="A1:M1"/>
    <mergeCell ref="A2:M2"/>
    <mergeCell ref="A3:M3"/>
    <mergeCell ref="A27:A28"/>
  </mergeCells>
  <printOptions horizontalCentered="1"/>
  <pageMargins left="0.35433070866141736" right="0.35433070866141736" top="0.78740157480314965" bottom="0.98425196850393704" header="0.51181102362204722" footer="0.51181102362204722"/>
  <pageSetup paperSize="9" fitToHeight="0"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autoPageBreaks="0"/>
  </sheetPr>
  <dimension ref="A1:L34"/>
  <sheetViews>
    <sheetView showGridLines="0" zoomScaleNormal="75" zoomScaleSheetLayoutView="75" workbookViewId="0">
      <selection sqref="A1:E1"/>
    </sheetView>
  </sheetViews>
  <sheetFormatPr defaultColWidth="9.140625" defaultRowHeight="12.75" x14ac:dyDescent="0.2"/>
  <cols>
    <col min="1" max="1" width="9.7109375" style="34" customWidth="1"/>
    <col min="2" max="2" width="50.7109375" style="34" customWidth="1"/>
    <col min="3" max="3" width="6.7109375" style="34" customWidth="1"/>
    <col min="4" max="4" width="9.7109375" style="34" customWidth="1"/>
    <col min="5" max="5" width="60.7109375" style="34" customWidth="1"/>
    <col min="6" max="16384" width="9.140625" style="34"/>
  </cols>
  <sheetData>
    <row r="1" spans="1:12" ht="15.75" x14ac:dyDescent="0.2">
      <c r="A1" s="124"/>
      <c r="B1" s="124"/>
      <c r="C1" s="124"/>
      <c r="D1" s="124"/>
      <c r="E1" s="124"/>
      <c r="F1" s="33"/>
      <c r="G1" s="33"/>
      <c r="H1" s="33"/>
      <c r="I1" s="33"/>
      <c r="J1" s="33"/>
      <c r="K1" s="33"/>
      <c r="L1" s="33"/>
    </row>
    <row r="2" spans="1:12" x14ac:dyDescent="0.2">
      <c r="A2" s="125"/>
      <c r="B2" s="125"/>
      <c r="C2" s="125"/>
      <c r="D2" s="125"/>
      <c r="E2" s="125"/>
    </row>
    <row r="3" spans="1:12" ht="15.75" customHeight="1" x14ac:dyDescent="0.2">
      <c r="A3" s="126" t="s">
        <v>120</v>
      </c>
      <c r="B3" s="126"/>
      <c r="C3" s="126"/>
      <c r="D3" s="126"/>
      <c r="E3" s="126"/>
    </row>
    <row r="4" spans="1:12" ht="15.75" customHeight="1" x14ac:dyDescent="0.2"/>
    <row r="5" spans="1:12" ht="15.75" customHeight="1" x14ac:dyDescent="0.2">
      <c r="A5" s="102" t="s">
        <v>262</v>
      </c>
    </row>
    <row r="6" spans="1:12" s="67" customFormat="1" ht="15.75" customHeight="1" x14ac:dyDescent="0.2">
      <c r="A6" s="102" t="s">
        <v>190</v>
      </c>
      <c r="B6" s="102"/>
      <c r="C6" s="112"/>
    </row>
    <row r="7" spans="1:12" s="67" customFormat="1" ht="15.75" customHeight="1" x14ac:dyDescent="0.2">
      <c r="A7" s="102"/>
      <c r="B7" s="102"/>
    </row>
    <row r="8" spans="1:12" s="67" customFormat="1" ht="15.75" customHeight="1" x14ac:dyDescent="0.2">
      <c r="A8" s="35" t="s">
        <v>208</v>
      </c>
      <c r="B8" s="102"/>
    </row>
    <row r="9" spans="1:12" s="67" customFormat="1" ht="15.75" customHeight="1" x14ac:dyDescent="0.2">
      <c r="A9" s="67" t="s">
        <v>202</v>
      </c>
      <c r="B9" s="67" t="s">
        <v>203</v>
      </c>
      <c r="D9" s="67" t="s">
        <v>205</v>
      </c>
      <c r="E9" s="67" t="s">
        <v>207</v>
      </c>
    </row>
    <row r="10" spans="1:12" s="67" customFormat="1" ht="15.75" customHeight="1" x14ac:dyDescent="0.2">
      <c r="A10" s="67" t="s">
        <v>204</v>
      </c>
      <c r="B10" s="67" t="s">
        <v>239</v>
      </c>
      <c r="D10" s="67" t="s">
        <v>206</v>
      </c>
      <c r="E10" s="67" t="s">
        <v>257</v>
      </c>
    </row>
    <row r="11" spans="1:12" s="67" customFormat="1" ht="15.75" customHeight="1" x14ac:dyDescent="0.2"/>
    <row r="12" spans="1:12" s="67" customFormat="1" ht="15.75" customHeight="1" x14ac:dyDescent="0.2">
      <c r="A12" s="35" t="s">
        <v>209</v>
      </c>
    </row>
    <row r="13" spans="1:12" s="67" customFormat="1" ht="15.75" customHeight="1" x14ac:dyDescent="0.2">
      <c r="A13" s="67" t="s">
        <v>84</v>
      </c>
      <c r="B13" s="67" t="s">
        <v>85</v>
      </c>
      <c r="D13" s="67" t="s">
        <v>104</v>
      </c>
      <c r="E13" s="67" t="s">
        <v>105</v>
      </c>
    </row>
    <row r="14" spans="1:12" s="67" customFormat="1" ht="15.75" customHeight="1" x14ac:dyDescent="0.2">
      <c r="A14" s="67" t="s">
        <v>86</v>
      </c>
      <c r="B14" s="67" t="s">
        <v>240</v>
      </c>
      <c r="D14" s="67" t="s">
        <v>106</v>
      </c>
      <c r="E14" s="110" t="s">
        <v>141</v>
      </c>
    </row>
    <row r="15" spans="1:12" s="67" customFormat="1" ht="15.75" customHeight="1" x14ac:dyDescent="0.2">
      <c r="A15" s="67" t="s">
        <v>87</v>
      </c>
      <c r="B15" s="67" t="s">
        <v>88</v>
      </c>
      <c r="D15" s="67" t="s">
        <v>107</v>
      </c>
      <c r="E15" s="67" t="s">
        <v>108</v>
      </c>
    </row>
    <row r="16" spans="1:12" s="67" customFormat="1" ht="15.75" customHeight="1" x14ac:dyDescent="0.2">
      <c r="A16" s="67" t="s">
        <v>89</v>
      </c>
      <c r="B16" s="67" t="s">
        <v>121</v>
      </c>
      <c r="D16" s="67" t="s">
        <v>109</v>
      </c>
      <c r="E16" s="67" t="s">
        <v>110</v>
      </c>
    </row>
    <row r="17" spans="1:8" s="67" customFormat="1" ht="15.75" customHeight="1" x14ac:dyDescent="0.2">
      <c r="A17" s="67" t="s">
        <v>90</v>
      </c>
      <c r="B17" s="67" t="s">
        <v>91</v>
      </c>
      <c r="D17" s="67" t="s">
        <v>111</v>
      </c>
      <c r="E17" s="67" t="s">
        <v>247</v>
      </c>
    </row>
    <row r="18" spans="1:8" s="67" customFormat="1" ht="15.75" customHeight="1" x14ac:dyDescent="0.2">
      <c r="A18" s="67" t="s">
        <v>92</v>
      </c>
      <c r="B18" s="67" t="s">
        <v>93</v>
      </c>
      <c r="D18" s="67" t="s">
        <v>112</v>
      </c>
      <c r="E18" s="67" t="s">
        <v>248</v>
      </c>
    </row>
    <row r="19" spans="1:8" s="67" customFormat="1" ht="15.75" customHeight="1" x14ac:dyDescent="0.2">
      <c r="A19" s="67" t="s">
        <v>94</v>
      </c>
      <c r="B19" s="67" t="s">
        <v>95</v>
      </c>
      <c r="D19" s="67" t="s">
        <v>113</v>
      </c>
      <c r="E19" s="123" t="s">
        <v>249</v>
      </c>
    </row>
    <row r="20" spans="1:8" s="67" customFormat="1" ht="15.75" customHeight="1" x14ac:dyDescent="0.2">
      <c r="A20" s="67" t="s">
        <v>96</v>
      </c>
      <c r="B20" s="67" t="s">
        <v>97</v>
      </c>
      <c r="E20" s="123"/>
      <c r="H20" s="110"/>
    </row>
    <row r="21" spans="1:8" s="67" customFormat="1" ht="15.75" customHeight="1" x14ac:dyDescent="0.2">
      <c r="A21" s="67" t="s">
        <v>98</v>
      </c>
      <c r="B21" s="67" t="s">
        <v>241</v>
      </c>
      <c r="D21" s="67" t="s">
        <v>114</v>
      </c>
      <c r="E21" s="123" t="s">
        <v>250</v>
      </c>
    </row>
    <row r="22" spans="1:8" s="67" customFormat="1" ht="15.75" customHeight="1" x14ac:dyDescent="0.2">
      <c r="A22" s="67" t="s">
        <v>99</v>
      </c>
      <c r="B22" s="67" t="s">
        <v>242</v>
      </c>
      <c r="E22" s="123"/>
    </row>
    <row r="23" spans="1:8" s="67" customFormat="1" ht="15.75" customHeight="1" x14ac:dyDescent="0.2">
      <c r="A23" s="67" t="s">
        <v>100</v>
      </c>
      <c r="B23" s="123" t="s">
        <v>243</v>
      </c>
      <c r="D23" s="67" t="s">
        <v>115</v>
      </c>
      <c r="E23" s="67" t="s">
        <v>116</v>
      </c>
    </row>
    <row r="24" spans="1:8" s="67" customFormat="1" ht="15.75" customHeight="1" x14ac:dyDescent="0.2">
      <c r="B24" s="123"/>
      <c r="D24" s="67" t="s">
        <v>117</v>
      </c>
      <c r="E24" s="67" t="s">
        <v>122</v>
      </c>
    </row>
    <row r="25" spans="1:8" s="67" customFormat="1" ht="15.75" customHeight="1" x14ac:dyDescent="0.2">
      <c r="A25" s="67" t="s">
        <v>101</v>
      </c>
      <c r="B25" s="67" t="s">
        <v>244</v>
      </c>
      <c r="D25" s="67" t="s">
        <v>118</v>
      </c>
      <c r="E25" s="123" t="s">
        <v>251</v>
      </c>
    </row>
    <row r="26" spans="1:8" s="67" customFormat="1" ht="15.75" customHeight="1" x14ac:dyDescent="0.2">
      <c r="A26" s="67" t="s">
        <v>236</v>
      </c>
      <c r="B26" s="67" t="s">
        <v>245</v>
      </c>
      <c r="E26" s="123"/>
    </row>
    <row r="27" spans="1:8" s="67" customFormat="1" ht="15.75" customHeight="1" x14ac:dyDescent="0.2">
      <c r="A27" s="67" t="s">
        <v>237</v>
      </c>
      <c r="B27" s="67" t="s">
        <v>246</v>
      </c>
      <c r="D27" s="67" t="s">
        <v>119</v>
      </c>
      <c r="E27" s="123" t="s">
        <v>252</v>
      </c>
    </row>
    <row r="28" spans="1:8" s="67" customFormat="1" ht="15.75" customHeight="1" x14ac:dyDescent="0.2">
      <c r="A28" s="67" t="s">
        <v>102</v>
      </c>
      <c r="B28" s="67" t="s">
        <v>103</v>
      </c>
      <c r="D28" s="113"/>
      <c r="E28" s="123"/>
    </row>
    <row r="29" spans="1:8" s="67" customFormat="1" ht="15.75" customHeight="1" x14ac:dyDescent="0.2">
      <c r="D29" s="113"/>
      <c r="E29" s="123"/>
    </row>
    <row r="30" spans="1:8" s="67" customFormat="1" ht="15.75" customHeight="1" x14ac:dyDescent="0.2">
      <c r="B30" s="110"/>
      <c r="D30" s="113"/>
      <c r="E30" s="123"/>
    </row>
    <row r="31" spans="1:8" s="67" customFormat="1" ht="15.75" customHeight="1" x14ac:dyDescent="0.2">
      <c r="A31" s="36"/>
      <c r="B31" s="110"/>
    </row>
    <row r="32" spans="1:8" s="67" customFormat="1" ht="15.75" customHeight="1" x14ac:dyDescent="0.2"/>
    <row r="33" spans="3:3" s="67" customFormat="1" x14ac:dyDescent="0.2"/>
    <row r="34" spans="3:3" ht="15.75" customHeight="1" x14ac:dyDescent="0.2">
      <c r="C34" s="37"/>
    </row>
  </sheetData>
  <mergeCells count="9">
    <mergeCell ref="E25:E26"/>
    <mergeCell ref="E29:E30"/>
    <mergeCell ref="A1:E1"/>
    <mergeCell ref="A2:E2"/>
    <mergeCell ref="A3:E3"/>
    <mergeCell ref="B23:B24"/>
    <mergeCell ref="E19:E20"/>
    <mergeCell ref="E21:E22"/>
    <mergeCell ref="E27:E28"/>
  </mergeCells>
  <phoneticPr fontId="9" type="noConversion"/>
  <printOptions horizontalCentered="1"/>
  <pageMargins left="0.35433070866141736" right="0.35433070866141736" top="0.78740157480314965" bottom="1.1811023622047245" header="0.51181102362204722" footer="0.7086614173228347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autoPageBreaks="0"/>
  </sheetPr>
  <dimension ref="A1:L82"/>
  <sheetViews>
    <sheetView showGridLines="0" workbookViewId="0">
      <selection activeCell="A3" sqref="A3:L3"/>
    </sheetView>
  </sheetViews>
  <sheetFormatPr defaultColWidth="9.140625" defaultRowHeight="12.75" x14ac:dyDescent="0.2"/>
  <cols>
    <col min="1" max="2" width="15" customWidth="1"/>
    <col min="3" max="12" width="11.28515625" customWidth="1"/>
  </cols>
  <sheetData>
    <row r="1" spans="1:12" ht="15.75" x14ac:dyDescent="0.25">
      <c r="A1" s="127"/>
      <c r="B1" s="127"/>
      <c r="C1" s="127"/>
      <c r="D1" s="127"/>
      <c r="E1" s="127"/>
      <c r="F1" s="127"/>
      <c r="G1" s="127"/>
      <c r="H1" s="127"/>
      <c r="I1" s="127"/>
      <c r="J1" s="127"/>
      <c r="K1" s="127"/>
      <c r="L1" s="127"/>
    </row>
    <row r="2" spans="1:12" x14ac:dyDescent="0.2">
      <c r="A2" s="133"/>
      <c r="B2" s="133"/>
      <c r="C2" s="133"/>
      <c r="D2" s="133"/>
      <c r="E2" s="133"/>
      <c r="F2" s="133"/>
      <c r="G2" s="133"/>
      <c r="H2" s="133"/>
      <c r="I2" s="133"/>
      <c r="J2" s="133"/>
      <c r="K2" s="133"/>
      <c r="L2" s="133"/>
    </row>
    <row r="3" spans="1:12" ht="15.75" x14ac:dyDescent="0.25">
      <c r="A3" s="122" t="s">
        <v>276</v>
      </c>
      <c r="B3" s="122"/>
      <c r="C3" s="122"/>
      <c r="D3" s="122"/>
      <c r="E3" s="122"/>
      <c r="F3" s="122"/>
      <c r="G3" s="122"/>
      <c r="H3" s="122"/>
      <c r="I3" s="122"/>
      <c r="J3" s="122"/>
      <c r="K3" s="122"/>
      <c r="L3" s="122"/>
    </row>
    <row r="4" spans="1:12" ht="13.5" thickBot="1" x14ac:dyDescent="0.25"/>
    <row r="5" spans="1:12" ht="15" customHeight="1" thickBot="1" x14ac:dyDescent="0.25">
      <c r="A5" s="68"/>
      <c r="B5" s="68"/>
      <c r="C5" s="69" t="s">
        <v>179</v>
      </c>
      <c r="D5" s="69" t="s">
        <v>180</v>
      </c>
      <c r="E5" s="69" t="s">
        <v>181</v>
      </c>
      <c r="F5" s="69" t="s">
        <v>182</v>
      </c>
      <c r="G5" s="69" t="s">
        <v>183</v>
      </c>
      <c r="H5" s="69" t="s">
        <v>184</v>
      </c>
      <c r="I5" s="69" t="s">
        <v>222</v>
      </c>
      <c r="J5" s="69" t="s">
        <v>223</v>
      </c>
      <c r="K5" s="69" t="s">
        <v>224</v>
      </c>
      <c r="L5" s="69" t="s">
        <v>24</v>
      </c>
    </row>
    <row r="6" spans="1:12" ht="25.5" x14ac:dyDescent="0.2">
      <c r="A6" s="70" t="s">
        <v>7</v>
      </c>
      <c r="B6" s="71" t="s">
        <v>66</v>
      </c>
      <c r="C6" s="72">
        <v>104</v>
      </c>
      <c r="D6" s="72">
        <v>90</v>
      </c>
      <c r="E6" s="72">
        <v>64</v>
      </c>
      <c r="F6" s="72">
        <v>29</v>
      </c>
      <c r="G6" s="72">
        <v>45</v>
      </c>
      <c r="H6" s="72">
        <v>5</v>
      </c>
      <c r="I6" s="72">
        <v>0</v>
      </c>
      <c r="J6" s="72">
        <v>10</v>
      </c>
      <c r="K6" s="72">
        <v>1</v>
      </c>
      <c r="L6" s="72">
        <v>348</v>
      </c>
    </row>
    <row r="7" spans="1:12" ht="25.5" x14ac:dyDescent="0.2">
      <c r="A7" s="50"/>
      <c r="B7" s="71" t="s">
        <v>65</v>
      </c>
      <c r="C7" s="72">
        <v>104</v>
      </c>
      <c r="D7" s="72">
        <v>62</v>
      </c>
      <c r="E7" s="72">
        <v>54</v>
      </c>
      <c r="F7" s="72">
        <v>23</v>
      </c>
      <c r="G7" s="72">
        <v>26</v>
      </c>
      <c r="H7" s="72">
        <v>8</v>
      </c>
      <c r="I7" s="72">
        <v>0</v>
      </c>
      <c r="J7" s="72">
        <v>0</v>
      </c>
      <c r="K7" s="72">
        <v>5</v>
      </c>
      <c r="L7" s="72">
        <v>282</v>
      </c>
    </row>
    <row r="8" spans="1:12" ht="25.5" x14ac:dyDescent="0.2">
      <c r="A8" s="50"/>
      <c r="B8" s="71" t="s">
        <v>67</v>
      </c>
      <c r="C8" s="72">
        <v>62</v>
      </c>
      <c r="D8" s="72">
        <v>54</v>
      </c>
      <c r="E8" s="72">
        <v>33</v>
      </c>
      <c r="F8" s="72">
        <v>13</v>
      </c>
      <c r="G8" s="72">
        <v>12</v>
      </c>
      <c r="H8" s="72">
        <v>5</v>
      </c>
      <c r="I8" s="72">
        <v>1</v>
      </c>
      <c r="J8" s="72">
        <v>3</v>
      </c>
      <c r="K8" s="72">
        <v>2</v>
      </c>
      <c r="L8" s="72">
        <v>185</v>
      </c>
    </row>
    <row r="9" spans="1:12" ht="25.5" x14ac:dyDescent="0.2">
      <c r="A9" s="50"/>
      <c r="B9" s="71" t="s">
        <v>68</v>
      </c>
      <c r="C9" s="72">
        <v>60</v>
      </c>
      <c r="D9" s="72">
        <v>57</v>
      </c>
      <c r="E9" s="72">
        <v>52</v>
      </c>
      <c r="F9" s="72">
        <v>13</v>
      </c>
      <c r="G9" s="72">
        <v>10</v>
      </c>
      <c r="H9" s="72">
        <v>2</v>
      </c>
      <c r="I9" s="72">
        <v>0</v>
      </c>
      <c r="J9" s="72">
        <v>4</v>
      </c>
      <c r="K9" s="72">
        <v>0</v>
      </c>
      <c r="L9" s="72">
        <v>198</v>
      </c>
    </row>
    <row r="10" spans="1:12" x14ac:dyDescent="0.2">
      <c r="A10" s="50"/>
      <c r="B10" s="71" t="s">
        <v>58</v>
      </c>
      <c r="C10" s="72">
        <v>0</v>
      </c>
      <c r="D10" s="72">
        <v>0</v>
      </c>
      <c r="E10" s="72">
        <v>0</v>
      </c>
      <c r="F10" s="72">
        <v>0</v>
      </c>
      <c r="G10" s="72">
        <v>0</v>
      </c>
      <c r="H10" s="72">
        <v>0</v>
      </c>
      <c r="I10" s="72">
        <v>0</v>
      </c>
      <c r="J10" s="72">
        <v>1</v>
      </c>
      <c r="K10" s="72">
        <v>0</v>
      </c>
      <c r="L10" s="72">
        <v>1</v>
      </c>
    </row>
    <row r="11" spans="1:12" x14ac:dyDescent="0.2">
      <c r="A11" s="50"/>
      <c r="B11" s="71" t="s">
        <v>62</v>
      </c>
      <c r="C11" s="72">
        <v>16</v>
      </c>
      <c r="D11" s="72">
        <v>7</v>
      </c>
      <c r="E11" s="72">
        <v>10</v>
      </c>
      <c r="F11" s="72">
        <v>2</v>
      </c>
      <c r="G11" s="72">
        <v>5</v>
      </c>
      <c r="H11" s="72">
        <v>0</v>
      </c>
      <c r="I11" s="72">
        <v>0</v>
      </c>
      <c r="J11" s="72">
        <v>2</v>
      </c>
      <c r="K11" s="72">
        <v>1</v>
      </c>
      <c r="L11" s="72">
        <v>43</v>
      </c>
    </row>
    <row r="12" spans="1:12" x14ac:dyDescent="0.2">
      <c r="A12" s="73"/>
      <c r="B12" s="74" t="s">
        <v>24</v>
      </c>
      <c r="C12" s="75">
        <v>346</v>
      </c>
      <c r="D12" s="75">
        <v>270</v>
      </c>
      <c r="E12" s="75">
        <v>213</v>
      </c>
      <c r="F12" s="75">
        <v>80</v>
      </c>
      <c r="G12" s="75">
        <v>98</v>
      </c>
      <c r="H12" s="75">
        <v>20</v>
      </c>
      <c r="I12" s="75">
        <v>1</v>
      </c>
      <c r="J12" s="75">
        <v>20</v>
      </c>
      <c r="K12" s="75">
        <v>9</v>
      </c>
      <c r="L12" s="75">
        <v>1057</v>
      </c>
    </row>
    <row r="13" spans="1:12" ht="25.5" x14ac:dyDescent="0.2">
      <c r="A13" s="70" t="s">
        <v>214</v>
      </c>
      <c r="B13" s="71" t="s">
        <v>66</v>
      </c>
      <c r="C13" s="72">
        <v>284</v>
      </c>
      <c r="D13" s="72">
        <v>156</v>
      </c>
      <c r="E13" s="72">
        <v>325</v>
      </c>
      <c r="F13" s="72">
        <v>75</v>
      </c>
      <c r="G13" s="72">
        <v>149</v>
      </c>
      <c r="H13" s="72">
        <v>39</v>
      </c>
      <c r="I13" s="72">
        <v>5</v>
      </c>
      <c r="J13" s="72">
        <v>67</v>
      </c>
      <c r="K13" s="72">
        <v>10</v>
      </c>
      <c r="L13" s="72">
        <v>1110</v>
      </c>
    </row>
    <row r="14" spans="1:12" ht="25.5" x14ac:dyDescent="0.2">
      <c r="A14" s="50"/>
      <c r="B14" s="71" t="s">
        <v>65</v>
      </c>
      <c r="C14" s="72">
        <v>267</v>
      </c>
      <c r="D14" s="72">
        <v>147</v>
      </c>
      <c r="E14" s="72">
        <v>369</v>
      </c>
      <c r="F14" s="72">
        <v>67</v>
      </c>
      <c r="G14" s="72">
        <v>131</v>
      </c>
      <c r="H14" s="72">
        <v>44</v>
      </c>
      <c r="I14" s="72">
        <v>6</v>
      </c>
      <c r="J14" s="72">
        <v>37</v>
      </c>
      <c r="K14" s="72">
        <v>6</v>
      </c>
      <c r="L14" s="72">
        <v>1074</v>
      </c>
    </row>
    <row r="15" spans="1:12" ht="25.5" x14ac:dyDescent="0.2">
      <c r="A15" s="50"/>
      <c r="B15" s="71" t="s">
        <v>67</v>
      </c>
      <c r="C15" s="72">
        <v>213</v>
      </c>
      <c r="D15" s="72">
        <v>104</v>
      </c>
      <c r="E15" s="72">
        <v>242</v>
      </c>
      <c r="F15" s="72">
        <v>43</v>
      </c>
      <c r="G15" s="72">
        <v>80</v>
      </c>
      <c r="H15" s="72">
        <v>20</v>
      </c>
      <c r="I15" s="72">
        <v>1</v>
      </c>
      <c r="J15" s="72">
        <v>20</v>
      </c>
      <c r="K15" s="72">
        <v>7</v>
      </c>
      <c r="L15" s="72">
        <v>730</v>
      </c>
    </row>
    <row r="16" spans="1:12" ht="25.5" x14ac:dyDescent="0.2">
      <c r="A16" s="50"/>
      <c r="B16" s="71" t="s">
        <v>68</v>
      </c>
      <c r="C16" s="72">
        <v>249</v>
      </c>
      <c r="D16" s="72">
        <v>132</v>
      </c>
      <c r="E16" s="72">
        <v>309</v>
      </c>
      <c r="F16" s="72">
        <v>36</v>
      </c>
      <c r="G16" s="72">
        <v>50</v>
      </c>
      <c r="H16" s="72">
        <v>23</v>
      </c>
      <c r="I16" s="72">
        <v>3</v>
      </c>
      <c r="J16" s="72">
        <v>17</v>
      </c>
      <c r="K16" s="72">
        <v>2</v>
      </c>
      <c r="L16" s="72">
        <v>821</v>
      </c>
    </row>
    <row r="17" spans="1:12" x14ac:dyDescent="0.2">
      <c r="A17" s="50"/>
      <c r="B17" s="71" t="s">
        <v>58</v>
      </c>
      <c r="C17" s="72">
        <v>9</v>
      </c>
      <c r="D17" s="72">
        <v>2</v>
      </c>
      <c r="E17" s="72">
        <v>9</v>
      </c>
      <c r="F17" s="72">
        <v>4</v>
      </c>
      <c r="G17" s="72">
        <v>3</v>
      </c>
      <c r="H17" s="72">
        <v>1</v>
      </c>
      <c r="I17" s="72">
        <v>1</v>
      </c>
      <c r="J17" s="72">
        <v>0</v>
      </c>
      <c r="K17" s="72">
        <v>0</v>
      </c>
      <c r="L17" s="72">
        <v>29</v>
      </c>
    </row>
    <row r="18" spans="1:12" x14ac:dyDescent="0.2">
      <c r="A18" s="50"/>
      <c r="B18" s="71" t="s">
        <v>62</v>
      </c>
      <c r="C18" s="72">
        <v>338</v>
      </c>
      <c r="D18" s="72">
        <v>123</v>
      </c>
      <c r="E18" s="72">
        <v>411</v>
      </c>
      <c r="F18" s="72">
        <v>92</v>
      </c>
      <c r="G18" s="72">
        <v>195</v>
      </c>
      <c r="H18" s="72">
        <v>29</v>
      </c>
      <c r="I18" s="72">
        <v>3</v>
      </c>
      <c r="J18" s="72">
        <v>25</v>
      </c>
      <c r="K18" s="72">
        <v>4</v>
      </c>
      <c r="L18" s="72">
        <v>1220</v>
      </c>
    </row>
    <row r="19" spans="1:12" x14ac:dyDescent="0.2">
      <c r="A19" s="73"/>
      <c r="B19" s="74" t="s">
        <v>24</v>
      </c>
      <c r="C19" s="75">
        <v>1360</v>
      </c>
      <c r="D19" s="75">
        <v>664</v>
      </c>
      <c r="E19" s="75">
        <v>1665</v>
      </c>
      <c r="F19" s="75">
        <v>317</v>
      </c>
      <c r="G19" s="75">
        <v>608</v>
      </c>
      <c r="H19" s="75">
        <v>156</v>
      </c>
      <c r="I19" s="75">
        <v>19</v>
      </c>
      <c r="J19" s="75">
        <v>166</v>
      </c>
      <c r="K19" s="75">
        <v>29</v>
      </c>
      <c r="L19" s="75">
        <v>4984</v>
      </c>
    </row>
    <row r="20" spans="1:12" ht="25.5" x14ac:dyDescent="0.2">
      <c r="A20" s="70" t="s">
        <v>9</v>
      </c>
      <c r="B20" s="71" t="s">
        <v>66</v>
      </c>
      <c r="C20" s="72">
        <v>737</v>
      </c>
      <c r="D20" s="72">
        <v>602</v>
      </c>
      <c r="E20" s="72">
        <v>830</v>
      </c>
      <c r="F20" s="72">
        <v>246</v>
      </c>
      <c r="G20" s="72">
        <v>313</v>
      </c>
      <c r="H20" s="72">
        <v>100</v>
      </c>
      <c r="I20" s="72">
        <v>18</v>
      </c>
      <c r="J20" s="72">
        <v>170</v>
      </c>
      <c r="K20" s="72">
        <v>34</v>
      </c>
      <c r="L20" s="72">
        <v>3050</v>
      </c>
    </row>
    <row r="21" spans="1:12" ht="25.5" x14ac:dyDescent="0.2">
      <c r="A21" s="50"/>
      <c r="B21" s="71" t="s">
        <v>65</v>
      </c>
      <c r="C21" s="72">
        <v>899</v>
      </c>
      <c r="D21" s="72">
        <v>685</v>
      </c>
      <c r="E21" s="72">
        <v>1099</v>
      </c>
      <c r="F21" s="72">
        <v>303</v>
      </c>
      <c r="G21" s="72">
        <v>388</v>
      </c>
      <c r="H21" s="72">
        <v>126</v>
      </c>
      <c r="I21" s="72">
        <v>24</v>
      </c>
      <c r="J21" s="72">
        <v>114</v>
      </c>
      <c r="K21" s="72">
        <v>48</v>
      </c>
      <c r="L21" s="72">
        <v>3686</v>
      </c>
    </row>
    <row r="22" spans="1:12" ht="25.5" x14ac:dyDescent="0.2">
      <c r="A22" s="50"/>
      <c r="B22" s="71" t="s">
        <v>67</v>
      </c>
      <c r="C22" s="72">
        <v>648</v>
      </c>
      <c r="D22" s="72">
        <v>481</v>
      </c>
      <c r="E22" s="72">
        <v>732</v>
      </c>
      <c r="F22" s="72">
        <v>180</v>
      </c>
      <c r="G22" s="72">
        <v>251</v>
      </c>
      <c r="H22" s="72">
        <v>66</v>
      </c>
      <c r="I22" s="72">
        <v>18</v>
      </c>
      <c r="J22" s="72">
        <v>66</v>
      </c>
      <c r="K22" s="72">
        <v>20</v>
      </c>
      <c r="L22" s="72">
        <v>2462</v>
      </c>
    </row>
    <row r="23" spans="1:12" ht="25.5" x14ac:dyDescent="0.2">
      <c r="A23" s="50"/>
      <c r="B23" s="71" t="s">
        <v>68</v>
      </c>
      <c r="C23" s="72">
        <v>363</v>
      </c>
      <c r="D23" s="72">
        <v>337</v>
      </c>
      <c r="E23" s="72">
        <v>594</v>
      </c>
      <c r="F23" s="72">
        <v>67</v>
      </c>
      <c r="G23" s="72">
        <v>99</v>
      </c>
      <c r="H23" s="72">
        <v>32</v>
      </c>
      <c r="I23" s="72">
        <v>6</v>
      </c>
      <c r="J23" s="72">
        <v>32</v>
      </c>
      <c r="K23" s="72">
        <v>11</v>
      </c>
      <c r="L23" s="72">
        <v>1541</v>
      </c>
    </row>
    <row r="24" spans="1:12" x14ac:dyDescent="0.2">
      <c r="A24" s="50"/>
      <c r="B24" s="71" t="s">
        <v>58</v>
      </c>
      <c r="C24" s="72">
        <v>76</v>
      </c>
      <c r="D24" s="72">
        <v>45</v>
      </c>
      <c r="E24" s="72">
        <v>67</v>
      </c>
      <c r="F24" s="72">
        <v>19</v>
      </c>
      <c r="G24" s="72">
        <v>22</v>
      </c>
      <c r="H24" s="72">
        <v>3</v>
      </c>
      <c r="I24" s="72">
        <v>2</v>
      </c>
      <c r="J24" s="72">
        <v>4</v>
      </c>
      <c r="K24" s="72">
        <v>1</v>
      </c>
      <c r="L24" s="72">
        <v>239</v>
      </c>
    </row>
    <row r="25" spans="1:12" x14ac:dyDescent="0.2">
      <c r="A25" s="50"/>
      <c r="B25" s="71" t="s">
        <v>62</v>
      </c>
      <c r="C25" s="72">
        <v>4447</v>
      </c>
      <c r="D25" s="72">
        <v>2699</v>
      </c>
      <c r="E25" s="72">
        <v>5328</v>
      </c>
      <c r="F25" s="72">
        <v>1567</v>
      </c>
      <c r="G25" s="72">
        <v>2013</v>
      </c>
      <c r="H25" s="72">
        <v>575</v>
      </c>
      <c r="I25" s="72">
        <v>55</v>
      </c>
      <c r="J25" s="72">
        <v>209</v>
      </c>
      <c r="K25" s="72">
        <v>106</v>
      </c>
      <c r="L25" s="72">
        <v>16999</v>
      </c>
    </row>
    <row r="26" spans="1:12" x14ac:dyDescent="0.2">
      <c r="A26" s="73"/>
      <c r="B26" s="74" t="s">
        <v>24</v>
      </c>
      <c r="C26" s="75">
        <v>7170</v>
      </c>
      <c r="D26" s="75">
        <v>4849</v>
      </c>
      <c r="E26" s="75">
        <v>8650</v>
      </c>
      <c r="F26" s="75">
        <v>2382</v>
      </c>
      <c r="G26" s="75">
        <v>3086</v>
      </c>
      <c r="H26" s="75">
        <v>902</v>
      </c>
      <c r="I26" s="75">
        <v>123</v>
      </c>
      <c r="J26" s="75">
        <v>595</v>
      </c>
      <c r="K26" s="75">
        <v>220</v>
      </c>
      <c r="L26" s="75">
        <v>27977</v>
      </c>
    </row>
    <row r="27" spans="1:12" ht="25.5" x14ac:dyDescent="0.2">
      <c r="A27" s="70" t="s">
        <v>12</v>
      </c>
      <c r="B27" s="71" t="s">
        <v>66</v>
      </c>
      <c r="C27" s="72">
        <v>76</v>
      </c>
      <c r="D27" s="72">
        <v>26</v>
      </c>
      <c r="E27" s="72">
        <v>60</v>
      </c>
      <c r="F27" s="72">
        <v>11</v>
      </c>
      <c r="G27" s="72">
        <v>25</v>
      </c>
      <c r="H27" s="72">
        <v>6</v>
      </c>
      <c r="I27" s="72">
        <v>4</v>
      </c>
      <c r="J27" s="72">
        <v>16</v>
      </c>
      <c r="K27" s="72">
        <v>5</v>
      </c>
      <c r="L27" s="72">
        <v>229</v>
      </c>
    </row>
    <row r="28" spans="1:12" ht="25.5" x14ac:dyDescent="0.2">
      <c r="A28" s="71"/>
      <c r="B28" s="71" t="s">
        <v>65</v>
      </c>
      <c r="C28" s="72">
        <v>70</v>
      </c>
      <c r="D28" s="72">
        <v>22</v>
      </c>
      <c r="E28" s="72">
        <v>66</v>
      </c>
      <c r="F28" s="72">
        <v>6</v>
      </c>
      <c r="G28" s="72">
        <v>27</v>
      </c>
      <c r="H28" s="72">
        <v>6</v>
      </c>
      <c r="I28" s="72">
        <v>5</v>
      </c>
      <c r="J28" s="72">
        <v>13</v>
      </c>
      <c r="K28" s="72">
        <v>2</v>
      </c>
      <c r="L28" s="72">
        <v>217</v>
      </c>
    </row>
    <row r="29" spans="1:12" ht="25.5" x14ac:dyDescent="0.2">
      <c r="A29" s="50"/>
      <c r="B29" s="71" t="s">
        <v>67</v>
      </c>
      <c r="C29" s="72">
        <v>59</v>
      </c>
      <c r="D29" s="72">
        <v>20</v>
      </c>
      <c r="E29" s="72">
        <v>53</v>
      </c>
      <c r="F29" s="72">
        <v>9</v>
      </c>
      <c r="G29" s="72">
        <v>33</v>
      </c>
      <c r="H29" s="72">
        <v>12</v>
      </c>
      <c r="I29" s="72">
        <v>2</v>
      </c>
      <c r="J29" s="72">
        <v>5</v>
      </c>
      <c r="K29" s="72">
        <v>0</v>
      </c>
      <c r="L29" s="72">
        <v>193</v>
      </c>
    </row>
    <row r="30" spans="1:12" ht="25.5" x14ac:dyDescent="0.2">
      <c r="A30" s="50"/>
      <c r="B30" s="71" t="s">
        <v>68</v>
      </c>
      <c r="C30" s="72">
        <v>1</v>
      </c>
      <c r="D30" s="72">
        <v>0</v>
      </c>
      <c r="E30" s="72">
        <v>4</v>
      </c>
      <c r="F30" s="72">
        <v>0</v>
      </c>
      <c r="G30" s="72">
        <v>0</v>
      </c>
      <c r="H30" s="72">
        <v>1</v>
      </c>
      <c r="I30" s="72">
        <v>0</v>
      </c>
      <c r="J30" s="72">
        <v>2</v>
      </c>
      <c r="K30" s="72">
        <v>0</v>
      </c>
      <c r="L30" s="72">
        <v>8</v>
      </c>
    </row>
    <row r="31" spans="1:12" x14ac:dyDescent="0.2">
      <c r="A31" s="50"/>
      <c r="B31" s="71" t="s">
        <v>58</v>
      </c>
      <c r="C31" s="72">
        <v>0</v>
      </c>
      <c r="D31" s="72">
        <v>0</v>
      </c>
      <c r="E31" s="72">
        <v>0</v>
      </c>
      <c r="F31" s="72">
        <v>0</v>
      </c>
      <c r="G31" s="72">
        <v>0</v>
      </c>
      <c r="H31" s="72">
        <v>0</v>
      </c>
      <c r="I31" s="72">
        <v>0</v>
      </c>
      <c r="J31" s="72">
        <v>1</v>
      </c>
      <c r="K31" s="72">
        <v>0</v>
      </c>
      <c r="L31" s="72">
        <v>1</v>
      </c>
    </row>
    <row r="32" spans="1:12" x14ac:dyDescent="0.2">
      <c r="A32" s="50"/>
      <c r="B32" s="71" t="s">
        <v>62</v>
      </c>
      <c r="C32" s="72">
        <v>76</v>
      </c>
      <c r="D32" s="72">
        <v>38</v>
      </c>
      <c r="E32" s="72">
        <v>82</v>
      </c>
      <c r="F32" s="72">
        <v>11</v>
      </c>
      <c r="G32" s="72">
        <v>34</v>
      </c>
      <c r="H32" s="72">
        <v>13</v>
      </c>
      <c r="I32" s="72">
        <v>1</v>
      </c>
      <c r="J32" s="72">
        <v>5</v>
      </c>
      <c r="K32" s="72">
        <v>5</v>
      </c>
      <c r="L32" s="72">
        <v>265</v>
      </c>
    </row>
    <row r="33" spans="1:12" x14ac:dyDescent="0.2">
      <c r="A33" s="73"/>
      <c r="B33" s="74" t="s">
        <v>24</v>
      </c>
      <c r="C33" s="75">
        <v>282</v>
      </c>
      <c r="D33" s="75">
        <v>106</v>
      </c>
      <c r="E33" s="75">
        <v>265</v>
      </c>
      <c r="F33" s="75">
        <v>37</v>
      </c>
      <c r="G33" s="75">
        <v>119</v>
      </c>
      <c r="H33" s="75">
        <v>38</v>
      </c>
      <c r="I33" s="75">
        <v>12</v>
      </c>
      <c r="J33" s="75">
        <v>42</v>
      </c>
      <c r="K33" s="75">
        <v>12</v>
      </c>
      <c r="L33" s="75">
        <v>913</v>
      </c>
    </row>
    <row r="34" spans="1:12" ht="25.5" x14ac:dyDescent="0.2">
      <c r="A34" s="76" t="s">
        <v>124</v>
      </c>
      <c r="B34" s="71" t="s">
        <v>66</v>
      </c>
      <c r="C34" s="72">
        <v>241</v>
      </c>
      <c r="D34" s="72">
        <v>160</v>
      </c>
      <c r="E34" s="72">
        <v>539</v>
      </c>
      <c r="F34" s="72">
        <v>46</v>
      </c>
      <c r="G34" s="72">
        <v>115</v>
      </c>
      <c r="H34" s="72">
        <v>41</v>
      </c>
      <c r="I34" s="72">
        <v>40</v>
      </c>
      <c r="J34" s="72">
        <v>81</v>
      </c>
      <c r="K34" s="72">
        <v>16</v>
      </c>
      <c r="L34" s="72">
        <v>1279</v>
      </c>
    </row>
    <row r="35" spans="1:12" ht="25.5" x14ac:dyDescent="0.2">
      <c r="A35" s="70"/>
      <c r="B35" s="71" t="s">
        <v>65</v>
      </c>
      <c r="C35" s="72">
        <v>222</v>
      </c>
      <c r="D35" s="72">
        <v>134</v>
      </c>
      <c r="E35" s="72">
        <v>510</v>
      </c>
      <c r="F35" s="72">
        <v>41</v>
      </c>
      <c r="G35" s="72">
        <v>113</v>
      </c>
      <c r="H35" s="72">
        <v>32</v>
      </c>
      <c r="I35" s="72">
        <v>18</v>
      </c>
      <c r="J35" s="72">
        <v>58</v>
      </c>
      <c r="K35" s="72">
        <v>12</v>
      </c>
      <c r="L35" s="72">
        <v>1140</v>
      </c>
    </row>
    <row r="36" spans="1:12" ht="25.5" x14ac:dyDescent="0.2">
      <c r="A36" s="50"/>
      <c r="B36" s="71" t="s">
        <v>67</v>
      </c>
      <c r="C36" s="72">
        <v>141</v>
      </c>
      <c r="D36" s="72">
        <v>103</v>
      </c>
      <c r="E36" s="72">
        <v>452</v>
      </c>
      <c r="F36" s="72">
        <v>33</v>
      </c>
      <c r="G36" s="72">
        <v>94</v>
      </c>
      <c r="H36" s="72">
        <v>29</v>
      </c>
      <c r="I36" s="72">
        <v>19</v>
      </c>
      <c r="J36" s="72">
        <v>27</v>
      </c>
      <c r="K36" s="72">
        <v>8</v>
      </c>
      <c r="L36" s="72">
        <v>906</v>
      </c>
    </row>
    <row r="37" spans="1:12" ht="25.5" x14ac:dyDescent="0.2">
      <c r="A37" s="50"/>
      <c r="B37" s="71" t="s">
        <v>68</v>
      </c>
      <c r="C37" s="72">
        <v>8</v>
      </c>
      <c r="D37" s="72">
        <v>1</v>
      </c>
      <c r="E37" s="72">
        <v>18</v>
      </c>
      <c r="F37" s="72">
        <v>0</v>
      </c>
      <c r="G37" s="72">
        <v>1</v>
      </c>
      <c r="H37" s="72">
        <v>1</v>
      </c>
      <c r="I37" s="72">
        <v>0</v>
      </c>
      <c r="J37" s="72">
        <v>1</v>
      </c>
      <c r="K37" s="72">
        <v>2</v>
      </c>
      <c r="L37" s="72">
        <v>32</v>
      </c>
    </row>
    <row r="38" spans="1:12" x14ac:dyDescent="0.2">
      <c r="A38" s="50"/>
      <c r="B38" s="71" t="s">
        <v>58</v>
      </c>
      <c r="C38" s="72">
        <v>3</v>
      </c>
      <c r="D38" s="72">
        <v>4</v>
      </c>
      <c r="E38" s="72">
        <v>14</v>
      </c>
      <c r="F38" s="72">
        <v>2</v>
      </c>
      <c r="G38" s="72">
        <v>5</v>
      </c>
      <c r="H38" s="72">
        <v>1</v>
      </c>
      <c r="I38" s="72">
        <v>2</v>
      </c>
      <c r="J38" s="72">
        <v>1</v>
      </c>
      <c r="K38" s="72">
        <v>0</v>
      </c>
      <c r="L38" s="72">
        <v>32</v>
      </c>
    </row>
    <row r="39" spans="1:12" x14ac:dyDescent="0.2">
      <c r="A39" s="50"/>
      <c r="B39" s="71" t="s">
        <v>62</v>
      </c>
      <c r="C39" s="72">
        <v>282</v>
      </c>
      <c r="D39" s="72">
        <v>182</v>
      </c>
      <c r="E39" s="72">
        <v>784</v>
      </c>
      <c r="F39" s="72">
        <v>80</v>
      </c>
      <c r="G39" s="72">
        <v>106</v>
      </c>
      <c r="H39" s="72">
        <v>46</v>
      </c>
      <c r="I39" s="72">
        <v>14</v>
      </c>
      <c r="J39" s="72">
        <v>15</v>
      </c>
      <c r="K39" s="72">
        <v>14</v>
      </c>
      <c r="L39" s="72">
        <v>1523</v>
      </c>
    </row>
    <row r="40" spans="1:12" x14ac:dyDescent="0.2">
      <c r="A40" s="73"/>
      <c r="B40" s="74" t="s">
        <v>24</v>
      </c>
      <c r="C40" s="75">
        <v>897</v>
      </c>
      <c r="D40" s="75">
        <v>584</v>
      </c>
      <c r="E40" s="75">
        <v>2317</v>
      </c>
      <c r="F40" s="75">
        <v>202</v>
      </c>
      <c r="G40" s="75">
        <v>434</v>
      </c>
      <c r="H40" s="75">
        <v>150</v>
      </c>
      <c r="I40" s="75">
        <v>93</v>
      </c>
      <c r="J40" s="75">
        <v>183</v>
      </c>
      <c r="K40" s="75">
        <v>52</v>
      </c>
      <c r="L40" s="75">
        <v>4912</v>
      </c>
    </row>
    <row r="41" spans="1:12" ht="25.5" x14ac:dyDescent="0.2">
      <c r="A41" s="70" t="s">
        <v>219</v>
      </c>
      <c r="B41" s="71" t="s">
        <v>66</v>
      </c>
      <c r="C41" s="72">
        <v>64</v>
      </c>
      <c r="D41" s="72">
        <v>25</v>
      </c>
      <c r="E41" s="72">
        <v>42</v>
      </c>
      <c r="F41" s="72">
        <v>11</v>
      </c>
      <c r="G41" s="72">
        <v>49</v>
      </c>
      <c r="H41" s="72">
        <v>7</v>
      </c>
      <c r="I41" s="72">
        <v>3</v>
      </c>
      <c r="J41" s="72">
        <v>22</v>
      </c>
      <c r="K41" s="72">
        <v>6</v>
      </c>
      <c r="L41" s="72">
        <v>229</v>
      </c>
    </row>
    <row r="42" spans="1:12" ht="25.5" x14ac:dyDescent="0.2">
      <c r="A42" s="71"/>
      <c r="B42" s="71" t="s">
        <v>65</v>
      </c>
      <c r="C42" s="72">
        <v>69</v>
      </c>
      <c r="D42" s="72">
        <v>23</v>
      </c>
      <c r="E42" s="72">
        <v>45</v>
      </c>
      <c r="F42" s="72">
        <v>5</v>
      </c>
      <c r="G42" s="72">
        <v>58</v>
      </c>
      <c r="H42" s="72">
        <v>3</v>
      </c>
      <c r="I42" s="72">
        <v>4</v>
      </c>
      <c r="J42" s="72">
        <v>10</v>
      </c>
      <c r="K42" s="72">
        <v>7</v>
      </c>
      <c r="L42" s="72">
        <v>224</v>
      </c>
    </row>
    <row r="43" spans="1:12" ht="25.5" x14ac:dyDescent="0.2">
      <c r="A43" s="50"/>
      <c r="B43" s="71" t="s">
        <v>67</v>
      </c>
      <c r="C43" s="72">
        <v>34</v>
      </c>
      <c r="D43" s="72">
        <v>9</v>
      </c>
      <c r="E43" s="72">
        <v>56</v>
      </c>
      <c r="F43" s="72">
        <v>5</v>
      </c>
      <c r="G43" s="72">
        <v>46</v>
      </c>
      <c r="H43" s="72">
        <v>8</v>
      </c>
      <c r="I43" s="72">
        <v>2</v>
      </c>
      <c r="J43" s="72">
        <v>5</v>
      </c>
      <c r="K43" s="72">
        <v>1</v>
      </c>
      <c r="L43" s="72">
        <v>166</v>
      </c>
    </row>
    <row r="44" spans="1:12" ht="25.5" x14ac:dyDescent="0.2">
      <c r="A44" s="50"/>
      <c r="B44" s="71" t="s">
        <v>68</v>
      </c>
      <c r="C44" s="72">
        <v>2</v>
      </c>
      <c r="D44" s="72">
        <v>0</v>
      </c>
      <c r="E44" s="72">
        <v>0</v>
      </c>
      <c r="F44" s="72">
        <v>0</v>
      </c>
      <c r="G44" s="72">
        <v>0</v>
      </c>
      <c r="H44" s="72">
        <v>1</v>
      </c>
      <c r="I44" s="72">
        <v>0</v>
      </c>
      <c r="J44" s="72">
        <v>0</v>
      </c>
      <c r="K44" s="72">
        <v>0</v>
      </c>
      <c r="L44" s="72">
        <v>3</v>
      </c>
    </row>
    <row r="45" spans="1:12" x14ac:dyDescent="0.2">
      <c r="A45" s="50"/>
      <c r="B45" s="71" t="s">
        <v>58</v>
      </c>
      <c r="C45" s="72">
        <v>0</v>
      </c>
      <c r="D45" s="72">
        <v>1</v>
      </c>
      <c r="E45" s="72">
        <v>0</v>
      </c>
      <c r="F45" s="72">
        <v>0</v>
      </c>
      <c r="G45" s="72">
        <v>2</v>
      </c>
      <c r="H45" s="72">
        <v>1</v>
      </c>
      <c r="I45" s="72">
        <v>0</v>
      </c>
      <c r="J45" s="72">
        <v>0</v>
      </c>
      <c r="K45" s="72">
        <v>0</v>
      </c>
      <c r="L45" s="72">
        <v>4</v>
      </c>
    </row>
    <row r="46" spans="1:12" x14ac:dyDescent="0.2">
      <c r="A46" s="50"/>
      <c r="B46" s="71" t="s">
        <v>62</v>
      </c>
      <c r="C46" s="72">
        <v>42</v>
      </c>
      <c r="D46" s="72">
        <v>22</v>
      </c>
      <c r="E46" s="72">
        <v>67</v>
      </c>
      <c r="F46" s="72">
        <v>7</v>
      </c>
      <c r="G46" s="72">
        <v>47</v>
      </c>
      <c r="H46" s="72">
        <v>7</v>
      </c>
      <c r="I46" s="72">
        <v>2</v>
      </c>
      <c r="J46" s="72">
        <v>5</v>
      </c>
      <c r="K46" s="72">
        <v>3</v>
      </c>
      <c r="L46" s="72">
        <v>202</v>
      </c>
    </row>
    <row r="47" spans="1:12" x14ac:dyDescent="0.2">
      <c r="A47" s="73"/>
      <c r="B47" s="74" t="s">
        <v>24</v>
      </c>
      <c r="C47" s="75">
        <v>211</v>
      </c>
      <c r="D47" s="75">
        <v>80</v>
      </c>
      <c r="E47" s="75">
        <v>210</v>
      </c>
      <c r="F47" s="75">
        <v>28</v>
      </c>
      <c r="G47" s="75">
        <v>202</v>
      </c>
      <c r="H47" s="75">
        <v>27</v>
      </c>
      <c r="I47" s="75">
        <v>11</v>
      </c>
      <c r="J47" s="75">
        <v>42</v>
      </c>
      <c r="K47" s="75">
        <v>17</v>
      </c>
      <c r="L47" s="75">
        <v>828</v>
      </c>
    </row>
    <row r="48" spans="1:12" ht="25.5" x14ac:dyDescent="0.2">
      <c r="A48" s="70" t="s">
        <v>213</v>
      </c>
      <c r="B48" s="71" t="s">
        <v>66</v>
      </c>
      <c r="C48" s="72">
        <v>32</v>
      </c>
      <c r="D48" s="72">
        <v>14</v>
      </c>
      <c r="E48" s="72">
        <v>25</v>
      </c>
      <c r="F48" s="72">
        <v>7</v>
      </c>
      <c r="G48" s="72">
        <v>11</v>
      </c>
      <c r="H48" s="72">
        <v>3</v>
      </c>
      <c r="I48" s="72">
        <v>0</v>
      </c>
      <c r="J48" s="72">
        <v>6</v>
      </c>
      <c r="K48" s="72">
        <v>4</v>
      </c>
      <c r="L48" s="72">
        <v>102</v>
      </c>
    </row>
    <row r="49" spans="1:12" ht="25.5" x14ac:dyDescent="0.2">
      <c r="A49" s="50"/>
      <c r="B49" s="71" t="s">
        <v>65</v>
      </c>
      <c r="C49" s="72">
        <v>32</v>
      </c>
      <c r="D49" s="72">
        <v>9</v>
      </c>
      <c r="E49" s="72">
        <v>40</v>
      </c>
      <c r="F49" s="72">
        <v>5</v>
      </c>
      <c r="G49" s="72">
        <v>20</v>
      </c>
      <c r="H49" s="72">
        <v>0</v>
      </c>
      <c r="I49" s="72">
        <v>2</v>
      </c>
      <c r="J49" s="72">
        <v>4</v>
      </c>
      <c r="K49" s="72">
        <v>4</v>
      </c>
      <c r="L49" s="72">
        <v>116</v>
      </c>
    </row>
    <row r="50" spans="1:12" ht="25.5" x14ac:dyDescent="0.2">
      <c r="A50" s="50"/>
      <c r="B50" s="71" t="s">
        <v>67</v>
      </c>
      <c r="C50" s="72">
        <v>21</v>
      </c>
      <c r="D50" s="72">
        <v>9</v>
      </c>
      <c r="E50" s="72">
        <v>24</v>
      </c>
      <c r="F50" s="72">
        <v>4</v>
      </c>
      <c r="G50" s="72">
        <v>13</v>
      </c>
      <c r="H50" s="72">
        <v>0</v>
      </c>
      <c r="I50" s="72">
        <v>0</v>
      </c>
      <c r="J50" s="72">
        <v>2</v>
      </c>
      <c r="K50" s="72">
        <v>2</v>
      </c>
      <c r="L50" s="72">
        <v>75</v>
      </c>
    </row>
    <row r="51" spans="1:12" ht="25.5" x14ac:dyDescent="0.2">
      <c r="A51" s="50"/>
      <c r="B51" s="71" t="s">
        <v>68</v>
      </c>
      <c r="C51" s="72">
        <v>0</v>
      </c>
      <c r="D51" s="72">
        <v>0</v>
      </c>
      <c r="E51" s="72">
        <v>1</v>
      </c>
      <c r="F51" s="72">
        <v>0</v>
      </c>
      <c r="G51" s="72">
        <v>0</v>
      </c>
      <c r="H51" s="72">
        <v>0</v>
      </c>
      <c r="I51" s="72">
        <v>0</v>
      </c>
      <c r="J51" s="72">
        <v>0</v>
      </c>
      <c r="K51" s="72">
        <v>0</v>
      </c>
      <c r="L51" s="72">
        <v>1</v>
      </c>
    </row>
    <row r="52" spans="1:12" x14ac:dyDescent="0.2">
      <c r="A52" s="50"/>
      <c r="B52" s="71" t="s">
        <v>58</v>
      </c>
      <c r="C52" s="72">
        <v>0</v>
      </c>
      <c r="D52" s="72">
        <v>0</v>
      </c>
      <c r="E52" s="72">
        <v>0</v>
      </c>
      <c r="F52" s="72">
        <v>0</v>
      </c>
      <c r="G52" s="72">
        <v>1</v>
      </c>
      <c r="H52" s="72">
        <v>1</v>
      </c>
      <c r="I52" s="72">
        <v>0</v>
      </c>
      <c r="J52" s="72">
        <v>0</v>
      </c>
      <c r="K52" s="72">
        <v>0</v>
      </c>
      <c r="L52" s="72">
        <v>2</v>
      </c>
    </row>
    <row r="53" spans="1:12" x14ac:dyDescent="0.2">
      <c r="A53" s="50"/>
      <c r="B53" s="71" t="s">
        <v>62</v>
      </c>
      <c r="C53" s="72">
        <v>25</v>
      </c>
      <c r="D53" s="72">
        <v>13</v>
      </c>
      <c r="E53" s="72">
        <v>46</v>
      </c>
      <c r="F53" s="72">
        <v>6</v>
      </c>
      <c r="G53" s="72">
        <v>8</v>
      </c>
      <c r="H53" s="72">
        <v>6</v>
      </c>
      <c r="I53" s="72">
        <v>0</v>
      </c>
      <c r="J53" s="72">
        <v>2</v>
      </c>
      <c r="K53" s="72">
        <v>1</v>
      </c>
      <c r="L53" s="72">
        <v>107</v>
      </c>
    </row>
    <row r="54" spans="1:12" x14ac:dyDescent="0.2">
      <c r="A54" s="73"/>
      <c r="B54" s="74" t="s">
        <v>24</v>
      </c>
      <c r="C54" s="75">
        <v>110</v>
      </c>
      <c r="D54" s="75">
        <v>45</v>
      </c>
      <c r="E54" s="75">
        <v>136</v>
      </c>
      <c r="F54" s="75">
        <v>22</v>
      </c>
      <c r="G54" s="75">
        <v>53</v>
      </c>
      <c r="H54" s="75">
        <v>10</v>
      </c>
      <c r="I54" s="75">
        <v>2</v>
      </c>
      <c r="J54" s="75">
        <v>14</v>
      </c>
      <c r="K54" s="75">
        <v>11</v>
      </c>
      <c r="L54" s="75">
        <v>403</v>
      </c>
    </row>
    <row r="55" spans="1:12" ht="25.5" x14ac:dyDescent="0.2">
      <c r="A55" s="70" t="s">
        <v>217</v>
      </c>
      <c r="B55" s="71" t="s">
        <v>66</v>
      </c>
      <c r="C55" s="72">
        <v>92</v>
      </c>
      <c r="D55" s="72">
        <v>40</v>
      </c>
      <c r="E55" s="72">
        <v>123</v>
      </c>
      <c r="F55" s="72">
        <v>17</v>
      </c>
      <c r="G55" s="72">
        <v>32</v>
      </c>
      <c r="H55" s="72">
        <v>9</v>
      </c>
      <c r="I55" s="72">
        <v>6</v>
      </c>
      <c r="J55" s="72">
        <v>23</v>
      </c>
      <c r="K55" s="72">
        <v>7</v>
      </c>
      <c r="L55" s="72">
        <v>349</v>
      </c>
    </row>
    <row r="56" spans="1:12" ht="25.5" x14ac:dyDescent="0.2">
      <c r="A56" s="50"/>
      <c r="B56" s="71" t="s">
        <v>65</v>
      </c>
      <c r="C56" s="72">
        <v>82</v>
      </c>
      <c r="D56" s="72">
        <v>59</v>
      </c>
      <c r="E56" s="72">
        <v>180</v>
      </c>
      <c r="F56" s="72">
        <v>17</v>
      </c>
      <c r="G56" s="72">
        <v>38</v>
      </c>
      <c r="H56" s="72">
        <v>12</v>
      </c>
      <c r="I56" s="72">
        <v>9</v>
      </c>
      <c r="J56" s="72">
        <v>26</v>
      </c>
      <c r="K56" s="72">
        <v>8</v>
      </c>
      <c r="L56" s="72">
        <v>431</v>
      </c>
    </row>
    <row r="57" spans="1:12" ht="25.5" x14ac:dyDescent="0.2">
      <c r="A57" s="50"/>
      <c r="B57" s="71" t="s">
        <v>67</v>
      </c>
      <c r="C57" s="72">
        <v>68</v>
      </c>
      <c r="D57" s="72">
        <v>33</v>
      </c>
      <c r="E57" s="72">
        <v>187</v>
      </c>
      <c r="F57" s="72">
        <v>17</v>
      </c>
      <c r="G57" s="72">
        <v>48</v>
      </c>
      <c r="H57" s="72">
        <v>7</v>
      </c>
      <c r="I57" s="72">
        <v>0</v>
      </c>
      <c r="J57" s="72">
        <v>20</v>
      </c>
      <c r="K57" s="72">
        <v>3</v>
      </c>
      <c r="L57" s="72">
        <v>383</v>
      </c>
    </row>
    <row r="58" spans="1:12" ht="25.5" x14ac:dyDescent="0.2">
      <c r="A58" s="50"/>
      <c r="B58" s="71" t="s">
        <v>68</v>
      </c>
      <c r="C58" s="72">
        <v>2</v>
      </c>
      <c r="D58" s="72">
        <v>4</v>
      </c>
      <c r="E58" s="72">
        <v>9</v>
      </c>
      <c r="F58" s="72">
        <v>0</v>
      </c>
      <c r="G58" s="72">
        <v>3</v>
      </c>
      <c r="H58" s="72">
        <v>1</v>
      </c>
      <c r="I58" s="72">
        <v>0</v>
      </c>
      <c r="J58" s="72">
        <v>0</v>
      </c>
      <c r="K58" s="72">
        <v>0</v>
      </c>
      <c r="L58" s="72">
        <v>19</v>
      </c>
    </row>
    <row r="59" spans="1:12" x14ac:dyDescent="0.2">
      <c r="A59" s="50"/>
      <c r="B59" s="71" t="s">
        <v>58</v>
      </c>
      <c r="C59" s="72">
        <v>1</v>
      </c>
      <c r="D59" s="72">
        <v>3</v>
      </c>
      <c r="E59" s="72">
        <v>7</v>
      </c>
      <c r="F59" s="72">
        <v>1</v>
      </c>
      <c r="G59" s="72">
        <v>1</v>
      </c>
      <c r="H59" s="72">
        <v>2</v>
      </c>
      <c r="I59" s="72">
        <v>0</v>
      </c>
      <c r="J59" s="72">
        <v>0</v>
      </c>
      <c r="K59" s="72">
        <v>0</v>
      </c>
      <c r="L59" s="72">
        <v>15</v>
      </c>
    </row>
    <row r="60" spans="1:12" x14ac:dyDescent="0.2">
      <c r="A60" s="50"/>
      <c r="B60" s="71" t="s">
        <v>62</v>
      </c>
      <c r="C60" s="72">
        <v>128</v>
      </c>
      <c r="D60" s="72">
        <v>82</v>
      </c>
      <c r="E60" s="72">
        <v>364</v>
      </c>
      <c r="F60" s="72">
        <v>42</v>
      </c>
      <c r="G60" s="72">
        <v>58</v>
      </c>
      <c r="H60" s="72">
        <v>22</v>
      </c>
      <c r="I60" s="72">
        <v>5</v>
      </c>
      <c r="J60" s="72">
        <v>12</v>
      </c>
      <c r="K60" s="72">
        <v>12</v>
      </c>
      <c r="L60" s="72">
        <v>725</v>
      </c>
    </row>
    <row r="61" spans="1:12" x14ac:dyDescent="0.2">
      <c r="A61" s="73"/>
      <c r="B61" s="74" t="s">
        <v>24</v>
      </c>
      <c r="C61" s="75">
        <v>373</v>
      </c>
      <c r="D61" s="75">
        <v>221</v>
      </c>
      <c r="E61" s="75">
        <v>870</v>
      </c>
      <c r="F61" s="75">
        <v>94</v>
      </c>
      <c r="G61" s="75">
        <v>180</v>
      </c>
      <c r="H61" s="75">
        <v>53</v>
      </c>
      <c r="I61" s="75">
        <v>20</v>
      </c>
      <c r="J61" s="75">
        <v>81</v>
      </c>
      <c r="K61" s="75">
        <v>30</v>
      </c>
      <c r="L61" s="75">
        <v>1922</v>
      </c>
    </row>
    <row r="62" spans="1:12" ht="25.5" x14ac:dyDescent="0.2">
      <c r="A62" s="70" t="s">
        <v>127</v>
      </c>
      <c r="B62" s="71" t="s">
        <v>66</v>
      </c>
      <c r="C62" s="72">
        <v>74</v>
      </c>
      <c r="D62" s="72">
        <v>41</v>
      </c>
      <c r="E62" s="72">
        <v>124</v>
      </c>
      <c r="F62" s="72">
        <v>13</v>
      </c>
      <c r="G62" s="72">
        <v>14</v>
      </c>
      <c r="H62" s="72">
        <v>10</v>
      </c>
      <c r="I62" s="72">
        <v>4</v>
      </c>
      <c r="J62" s="72">
        <v>25</v>
      </c>
      <c r="K62" s="72">
        <v>5</v>
      </c>
      <c r="L62" s="72">
        <v>310</v>
      </c>
    </row>
    <row r="63" spans="1:12" ht="25.5" x14ac:dyDescent="0.2">
      <c r="A63" s="50"/>
      <c r="B63" s="71" t="s">
        <v>65</v>
      </c>
      <c r="C63" s="72">
        <v>86</v>
      </c>
      <c r="D63" s="72">
        <v>47</v>
      </c>
      <c r="E63" s="72">
        <v>147</v>
      </c>
      <c r="F63" s="72">
        <v>25</v>
      </c>
      <c r="G63" s="72">
        <v>36</v>
      </c>
      <c r="H63" s="72">
        <v>6</v>
      </c>
      <c r="I63" s="72">
        <v>6</v>
      </c>
      <c r="J63" s="72">
        <v>19</v>
      </c>
      <c r="K63" s="72">
        <v>4</v>
      </c>
      <c r="L63" s="72">
        <v>376</v>
      </c>
    </row>
    <row r="64" spans="1:12" ht="25.5" x14ac:dyDescent="0.2">
      <c r="A64" s="50"/>
      <c r="B64" s="71" t="s">
        <v>67</v>
      </c>
      <c r="C64" s="72">
        <v>62</v>
      </c>
      <c r="D64" s="72">
        <v>50</v>
      </c>
      <c r="E64" s="72">
        <v>163</v>
      </c>
      <c r="F64" s="72">
        <v>19</v>
      </c>
      <c r="G64" s="72">
        <v>39</v>
      </c>
      <c r="H64" s="72">
        <v>9</v>
      </c>
      <c r="I64" s="72">
        <v>7</v>
      </c>
      <c r="J64" s="72">
        <v>21</v>
      </c>
      <c r="K64" s="72">
        <v>3</v>
      </c>
      <c r="L64" s="72">
        <v>373</v>
      </c>
    </row>
    <row r="65" spans="1:12" ht="25.5" x14ac:dyDescent="0.2">
      <c r="A65" s="50"/>
      <c r="B65" s="71" t="s">
        <v>68</v>
      </c>
      <c r="C65" s="72">
        <v>11</v>
      </c>
      <c r="D65" s="72">
        <v>11</v>
      </c>
      <c r="E65" s="72">
        <v>26</v>
      </c>
      <c r="F65" s="72">
        <v>2</v>
      </c>
      <c r="G65" s="72">
        <v>3</v>
      </c>
      <c r="H65" s="72">
        <v>3</v>
      </c>
      <c r="I65" s="72">
        <v>1</v>
      </c>
      <c r="J65" s="72">
        <v>4</v>
      </c>
      <c r="K65" s="72">
        <v>1</v>
      </c>
      <c r="L65" s="72">
        <v>62</v>
      </c>
    </row>
    <row r="66" spans="1:12" x14ac:dyDescent="0.2">
      <c r="A66" s="50"/>
      <c r="B66" s="71" t="s">
        <v>58</v>
      </c>
      <c r="C66" s="72">
        <v>3</v>
      </c>
      <c r="D66" s="72">
        <v>4</v>
      </c>
      <c r="E66" s="72">
        <v>5</v>
      </c>
      <c r="F66" s="72">
        <v>1</v>
      </c>
      <c r="G66" s="72">
        <v>3</v>
      </c>
      <c r="H66" s="72">
        <v>1</v>
      </c>
      <c r="I66" s="72">
        <v>0</v>
      </c>
      <c r="J66" s="72">
        <v>1</v>
      </c>
      <c r="K66" s="72">
        <v>0</v>
      </c>
      <c r="L66" s="72">
        <v>18</v>
      </c>
    </row>
    <row r="67" spans="1:12" x14ac:dyDescent="0.2">
      <c r="A67" s="50"/>
      <c r="B67" s="71" t="s">
        <v>62</v>
      </c>
      <c r="C67" s="72">
        <v>111</v>
      </c>
      <c r="D67" s="72">
        <v>92</v>
      </c>
      <c r="E67" s="72">
        <v>305</v>
      </c>
      <c r="F67" s="72">
        <v>20</v>
      </c>
      <c r="G67" s="72">
        <v>54</v>
      </c>
      <c r="H67" s="72">
        <v>25</v>
      </c>
      <c r="I67" s="72">
        <v>6</v>
      </c>
      <c r="J67" s="72">
        <v>11</v>
      </c>
      <c r="K67" s="72">
        <v>7</v>
      </c>
      <c r="L67" s="72">
        <v>631</v>
      </c>
    </row>
    <row r="68" spans="1:12" x14ac:dyDescent="0.2">
      <c r="A68" s="73"/>
      <c r="B68" s="74" t="s">
        <v>24</v>
      </c>
      <c r="C68" s="75">
        <v>347</v>
      </c>
      <c r="D68" s="75">
        <v>245</v>
      </c>
      <c r="E68" s="75">
        <v>770</v>
      </c>
      <c r="F68" s="75">
        <v>80</v>
      </c>
      <c r="G68" s="75">
        <v>149</v>
      </c>
      <c r="H68" s="75">
        <v>54</v>
      </c>
      <c r="I68" s="75">
        <v>24</v>
      </c>
      <c r="J68" s="75">
        <v>81</v>
      </c>
      <c r="K68" s="75">
        <v>20</v>
      </c>
      <c r="L68" s="75">
        <v>1770</v>
      </c>
    </row>
    <row r="69" spans="1:12" ht="25.5" customHeight="1" x14ac:dyDescent="0.2">
      <c r="A69" s="76" t="s">
        <v>238</v>
      </c>
      <c r="B69" s="71" t="s">
        <v>66</v>
      </c>
      <c r="C69" s="77">
        <v>3415</v>
      </c>
      <c r="D69" s="77">
        <v>2157</v>
      </c>
      <c r="E69" s="77">
        <v>5310</v>
      </c>
      <c r="F69" s="77">
        <v>1081</v>
      </c>
      <c r="G69" s="77">
        <v>1551</v>
      </c>
      <c r="H69" s="77">
        <v>460</v>
      </c>
      <c r="I69" s="77">
        <v>196</v>
      </c>
      <c r="J69" s="77">
        <v>778</v>
      </c>
      <c r="K69" s="77">
        <v>160</v>
      </c>
      <c r="L69" s="77">
        <v>15108</v>
      </c>
    </row>
    <row r="70" spans="1:12" ht="25.5" x14ac:dyDescent="0.2">
      <c r="A70" s="70"/>
      <c r="B70" s="71" t="s">
        <v>65</v>
      </c>
      <c r="C70" s="72">
        <v>1815</v>
      </c>
      <c r="D70" s="72">
        <v>1146</v>
      </c>
      <c r="E70" s="72">
        <v>3077</v>
      </c>
      <c r="F70" s="72">
        <v>531</v>
      </c>
      <c r="G70" s="72">
        <v>867</v>
      </c>
      <c r="H70" s="72">
        <v>241</v>
      </c>
      <c r="I70" s="72">
        <v>106</v>
      </c>
      <c r="J70" s="72">
        <v>306</v>
      </c>
      <c r="K70" s="72">
        <v>78</v>
      </c>
      <c r="L70" s="72">
        <v>8167</v>
      </c>
    </row>
    <row r="71" spans="1:12" ht="25.5" x14ac:dyDescent="0.2">
      <c r="A71" s="50"/>
      <c r="B71" s="71" t="s">
        <v>67</v>
      </c>
      <c r="C71" s="72">
        <v>1062</v>
      </c>
      <c r="D71" s="72">
        <v>672</v>
      </c>
      <c r="E71" s="72">
        <v>2065</v>
      </c>
      <c r="F71" s="72">
        <v>290</v>
      </c>
      <c r="G71" s="72">
        <v>499</v>
      </c>
      <c r="H71" s="72">
        <v>136</v>
      </c>
      <c r="I71" s="72">
        <v>38</v>
      </c>
      <c r="J71" s="72">
        <v>92</v>
      </c>
      <c r="K71" s="72">
        <v>27</v>
      </c>
      <c r="L71" s="72">
        <v>4881</v>
      </c>
    </row>
    <row r="72" spans="1:12" ht="25.5" x14ac:dyDescent="0.2">
      <c r="A72" s="50"/>
      <c r="B72" s="71" t="s">
        <v>68</v>
      </c>
      <c r="C72" s="72">
        <v>189</v>
      </c>
      <c r="D72" s="72">
        <v>98</v>
      </c>
      <c r="E72" s="72">
        <v>447</v>
      </c>
      <c r="F72" s="72">
        <v>42</v>
      </c>
      <c r="G72" s="72">
        <v>47</v>
      </c>
      <c r="H72" s="72">
        <v>16</v>
      </c>
      <c r="I72" s="72">
        <v>4</v>
      </c>
      <c r="J72" s="72">
        <v>10</v>
      </c>
      <c r="K72" s="72">
        <v>6</v>
      </c>
      <c r="L72" s="72">
        <v>859</v>
      </c>
    </row>
    <row r="73" spans="1:12" x14ac:dyDescent="0.2">
      <c r="A73" s="50"/>
      <c r="B73" s="71" t="s">
        <v>58</v>
      </c>
      <c r="C73" s="72">
        <v>70</v>
      </c>
      <c r="D73" s="72">
        <v>36</v>
      </c>
      <c r="E73" s="72">
        <v>135</v>
      </c>
      <c r="F73" s="72">
        <v>36</v>
      </c>
      <c r="G73" s="72">
        <v>39</v>
      </c>
      <c r="H73" s="72">
        <v>13</v>
      </c>
      <c r="I73" s="72">
        <v>1</v>
      </c>
      <c r="J73" s="72">
        <v>4</v>
      </c>
      <c r="K73" s="72">
        <v>1</v>
      </c>
      <c r="L73" s="72">
        <v>335</v>
      </c>
    </row>
    <row r="74" spans="1:12" x14ac:dyDescent="0.2">
      <c r="A74" s="50"/>
      <c r="B74" s="71" t="s">
        <v>62</v>
      </c>
      <c r="C74" s="72">
        <v>1156</v>
      </c>
      <c r="D74" s="72">
        <v>619</v>
      </c>
      <c r="E74" s="72">
        <v>2416</v>
      </c>
      <c r="F74" s="72">
        <v>399</v>
      </c>
      <c r="G74" s="72">
        <v>659</v>
      </c>
      <c r="H74" s="72">
        <v>222</v>
      </c>
      <c r="I74" s="72">
        <v>32</v>
      </c>
      <c r="J74" s="72">
        <v>80</v>
      </c>
      <c r="K74" s="72">
        <v>46</v>
      </c>
      <c r="L74" s="72">
        <v>5629</v>
      </c>
    </row>
    <row r="75" spans="1:12" x14ac:dyDescent="0.2">
      <c r="A75" s="73"/>
      <c r="B75" s="74" t="s">
        <v>24</v>
      </c>
      <c r="C75" s="75">
        <v>7707</v>
      </c>
      <c r="D75" s="75">
        <v>4728</v>
      </c>
      <c r="E75" s="75">
        <v>13450</v>
      </c>
      <c r="F75" s="75">
        <v>2379</v>
      </c>
      <c r="G75" s="75">
        <v>3662</v>
      </c>
      <c r="H75" s="75">
        <v>1088</v>
      </c>
      <c r="I75" s="75">
        <v>377</v>
      </c>
      <c r="J75" s="75">
        <v>1270</v>
      </c>
      <c r="K75" s="75">
        <v>318</v>
      </c>
      <c r="L75" s="75">
        <v>34979</v>
      </c>
    </row>
    <row r="76" spans="1:12" ht="25.5" x14ac:dyDescent="0.2">
      <c r="A76" s="76" t="s">
        <v>14</v>
      </c>
      <c r="B76" s="78" t="s">
        <v>66</v>
      </c>
      <c r="C76" s="77">
        <v>4928</v>
      </c>
      <c r="D76" s="77">
        <v>3224</v>
      </c>
      <c r="E76" s="77">
        <v>7229</v>
      </c>
      <c r="F76" s="77">
        <v>1503</v>
      </c>
      <c r="G76" s="77">
        <v>2209</v>
      </c>
      <c r="H76" s="77">
        <v>655</v>
      </c>
      <c r="I76" s="77">
        <v>269</v>
      </c>
      <c r="J76" s="77">
        <v>1134</v>
      </c>
      <c r="K76" s="77">
        <v>237</v>
      </c>
      <c r="L76" s="77">
        <v>21388</v>
      </c>
    </row>
    <row r="77" spans="1:12" ht="25.5" x14ac:dyDescent="0.2">
      <c r="A77" s="50"/>
      <c r="B77" s="71" t="s">
        <v>65</v>
      </c>
      <c r="C77" s="72">
        <v>3418</v>
      </c>
      <c r="D77" s="72">
        <v>2232</v>
      </c>
      <c r="E77" s="72">
        <v>5275</v>
      </c>
      <c r="F77" s="72">
        <v>979</v>
      </c>
      <c r="G77" s="72">
        <v>1572</v>
      </c>
      <c r="H77" s="72">
        <v>451</v>
      </c>
      <c r="I77" s="72">
        <v>167</v>
      </c>
      <c r="J77" s="72">
        <v>546</v>
      </c>
      <c r="K77" s="72">
        <v>161</v>
      </c>
      <c r="L77" s="72">
        <v>14801</v>
      </c>
    </row>
    <row r="78" spans="1:12" ht="25.5" x14ac:dyDescent="0.2">
      <c r="A78" s="50"/>
      <c r="B78" s="71" t="s">
        <v>67</v>
      </c>
      <c r="C78" s="72">
        <v>2191</v>
      </c>
      <c r="D78" s="72">
        <v>1455</v>
      </c>
      <c r="E78" s="72">
        <v>3710</v>
      </c>
      <c r="F78" s="72">
        <v>573</v>
      </c>
      <c r="G78" s="72">
        <v>1000</v>
      </c>
      <c r="H78" s="72">
        <v>272</v>
      </c>
      <c r="I78" s="72">
        <v>84</v>
      </c>
      <c r="J78" s="72">
        <v>219</v>
      </c>
      <c r="K78" s="72">
        <v>67</v>
      </c>
      <c r="L78" s="72">
        <v>9571</v>
      </c>
    </row>
    <row r="79" spans="1:12" ht="25.5" x14ac:dyDescent="0.2">
      <c r="A79" s="50"/>
      <c r="B79" s="71" t="s">
        <v>68</v>
      </c>
      <c r="C79" s="72">
        <v>777</v>
      </c>
      <c r="D79" s="72">
        <v>577</v>
      </c>
      <c r="E79" s="72">
        <v>1298</v>
      </c>
      <c r="F79" s="72">
        <v>148</v>
      </c>
      <c r="G79" s="72">
        <v>186</v>
      </c>
      <c r="H79" s="72">
        <v>65</v>
      </c>
      <c r="I79" s="72">
        <v>12</v>
      </c>
      <c r="J79" s="72">
        <v>58</v>
      </c>
      <c r="K79" s="72">
        <v>21</v>
      </c>
      <c r="L79" s="72">
        <v>3142</v>
      </c>
    </row>
    <row r="80" spans="1:12" x14ac:dyDescent="0.2">
      <c r="A80" s="50"/>
      <c r="B80" s="71" t="s">
        <v>58</v>
      </c>
      <c r="C80" s="72">
        <v>155</v>
      </c>
      <c r="D80" s="72">
        <v>94</v>
      </c>
      <c r="E80" s="72">
        <v>224</v>
      </c>
      <c r="F80" s="72">
        <v>61</v>
      </c>
      <c r="G80" s="72">
        <v>73</v>
      </c>
      <c r="H80" s="72">
        <v>21</v>
      </c>
      <c r="I80" s="72">
        <v>6</v>
      </c>
      <c r="J80" s="72">
        <v>12</v>
      </c>
      <c r="K80" s="72">
        <v>2</v>
      </c>
      <c r="L80" s="72">
        <v>648</v>
      </c>
    </row>
    <row r="81" spans="1:12" x14ac:dyDescent="0.2">
      <c r="A81" s="50"/>
      <c r="B81" s="71" t="s">
        <v>62</v>
      </c>
      <c r="C81" s="72">
        <v>6278</v>
      </c>
      <c r="D81" s="72">
        <v>3728</v>
      </c>
      <c r="E81" s="72">
        <v>9196</v>
      </c>
      <c r="F81" s="72">
        <v>2138</v>
      </c>
      <c r="G81" s="72">
        <v>2981</v>
      </c>
      <c r="H81" s="72">
        <v>912</v>
      </c>
      <c r="I81" s="72">
        <v>112</v>
      </c>
      <c r="J81" s="72">
        <v>336</v>
      </c>
      <c r="K81" s="72">
        <v>188</v>
      </c>
      <c r="L81" s="72">
        <v>25869</v>
      </c>
    </row>
    <row r="82" spans="1:12" ht="13.5" thickBot="1" x14ac:dyDescent="0.25">
      <c r="A82" s="79"/>
      <c r="B82" s="80" t="s">
        <v>24</v>
      </c>
      <c r="C82" s="81">
        <v>17747</v>
      </c>
      <c r="D82" s="81">
        <v>11310</v>
      </c>
      <c r="E82" s="81">
        <v>26932</v>
      </c>
      <c r="F82" s="81">
        <v>5402</v>
      </c>
      <c r="G82" s="81">
        <v>8021</v>
      </c>
      <c r="H82" s="81">
        <v>2376</v>
      </c>
      <c r="I82" s="81">
        <v>650</v>
      </c>
      <c r="J82" s="81">
        <v>2305</v>
      </c>
      <c r="K82" s="81">
        <v>676</v>
      </c>
      <c r="L82" s="81">
        <v>75419</v>
      </c>
    </row>
  </sheetData>
  <mergeCells count="3">
    <mergeCell ref="A1:L1"/>
    <mergeCell ref="A2:L2"/>
    <mergeCell ref="A3:L3"/>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4">
    <pageSetUpPr autoPageBreaks="0"/>
  </sheetPr>
  <dimension ref="A1:L25"/>
  <sheetViews>
    <sheetView showGridLines="0" workbookViewId="0">
      <selection activeCell="A3" sqref="A3:L3"/>
    </sheetView>
  </sheetViews>
  <sheetFormatPr defaultColWidth="9.140625" defaultRowHeight="12.75" x14ac:dyDescent="0.2"/>
  <cols>
    <col min="1" max="1" width="16.7109375" customWidth="1"/>
    <col min="2" max="12" width="11.140625" customWidth="1"/>
  </cols>
  <sheetData>
    <row r="1" spans="1:12" ht="15.75" x14ac:dyDescent="0.25">
      <c r="A1" s="127"/>
      <c r="B1" s="127"/>
      <c r="C1" s="127"/>
      <c r="D1" s="127"/>
      <c r="E1" s="127"/>
      <c r="F1" s="127"/>
      <c r="G1" s="127"/>
      <c r="H1" s="127"/>
      <c r="I1" s="127"/>
      <c r="J1" s="127"/>
      <c r="K1" s="127"/>
      <c r="L1" s="127"/>
    </row>
    <row r="2" spans="1:12" x14ac:dyDescent="0.2">
      <c r="A2" s="142"/>
      <c r="B2" s="142"/>
      <c r="C2" s="142"/>
      <c r="D2" s="142"/>
      <c r="E2" s="142"/>
      <c r="F2" s="142"/>
      <c r="G2" s="142"/>
      <c r="H2" s="142"/>
      <c r="I2" s="142"/>
      <c r="J2" s="142"/>
      <c r="K2" s="142"/>
      <c r="L2" s="142"/>
    </row>
    <row r="3" spans="1:12" ht="15.75" x14ac:dyDescent="0.25">
      <c r="A3" s="122" t="s">
        <v>277</v>
      </c>
      <c r="B3" s="122"/>
      <c r="C3" s="122"/>
      <c r="D3" s="122"/>
      <c r="E3" s="122"/>
      <c r="F3" s="122"/>
      <c r="G3" s="122"/>
      <c r="H3" s="122"/>
      <c r="I3" s="122"/>
      <c r="J3" s="122"/>
      <c r="K3" s="122"/>
      <c r="L3" s="122"/>
    </row>
    <row r="5" spans="1:12" ht="13.5" thickBot="1" x14ac:dyDescent="0.25">
      <c r="A5" s="5"/>
    </row>
    <row r="6" spans="1:12" ht="41.1" customHeight="1" thickBot="1" x14ac:dyDescent="0.25">
      <c r="A6" s="6"/>
      <c r="B6" s="45" t="s">
        <v>7</v>
      </c>
      <c r="C6" s="45" t="s">
        <v>214</v>
      </c>
      <c r="D6" s="45" t="s">
        <v>9</v>
      </c>
      <c r="E6" s="45" t="s">
        <v>12</v>
      </c>
      <c r="F6" s="45" t="s">
        <v>124</v>
      </c>
      <c r="G6" s="45" t="s">
        <v>218</v>
      </c>
      <c r="H6" s="45" t="s">
        <v>213</v>
      </c>
      <c r="I6" s="45" t="s">
        <v>217</v>
      </c>
      <c r="J6" s="45" t="s">
        <v>125</v>
      </c>
      <c r="K6" s="45" t="s">
        <v>238</v>
      </c>
      <c r="L6" s="45" t="s">
        <v>64</v>
      </c>
    </row>
    <row r="7" spans="1:12" x14ac:dyDescent="0.2">
      <c r="A7" s="1" t="s">
        <v>228</v>
      </c>
      <c r="B7" s="3">
        <v>0</v>
      </c>
      <c r="C7" s="3">
        <v>0</v>
      </c>
      <c r="D7" s="3">
        <v>0</v>
      </c>
      <c r="E7" s="3">
        <v>0</v>
      </c>
      <c r="F7" s="3">
        <v>0</v>
      </c>
      <c r="G7" s="3">
        <v>0</v>
      </c>
      <c r="H7" s="3">
        <v>0</v>
      </c>
      <c r="I7" s="3">
        <v>0</v>
      </c>
      <c r="J7" s="3">
        <v>0</v>
      </c>
      <c r="K7" s="3">
        <v>0</v>
      </c>
      <c r="L7" s="3">
        <v>0</v>
      </c>
    </row>
    <row r="8" spans="1:12" x14ac:dyDescent="0.2">
      <c r="A8" s="1" t="s">
        <v>137</v>
      </c>
      <c r="B8" s="3">
        <v>0</v>
      </c>
      <c r="C8" s="3">
        <v>0</v>
      </c>
      <c r="D8" s="3">
        <v>0</v>
      </c>
      <c r="E8" s="3">
        <v>0</v>
      </c>
      <c r="F8" s="3">
        <v>0</v>
      </c>
      <c r="G8" s="3">
        <v>0</v>
      </c>
      <c r="H8" s="3">
        <v>0</v>
      </c>
      <c r="I8" s="3">
        <v>0</v>
      </c>
      <c r="J8" s="3">
        <v>0</v>
      </c>
      <c r="K8" s="3">
        <v>0</v>
      </c>
      <c r="L8" s="3">
        <v>0</v>
      </c>
    </row>
    <row r="9" spans="1:12" x14ac:dyDescent="0.2">
      <c r="A9" s="1" t="s">
        <v>229</v>
      </c>
      <c r="B9" s="3">
        <v>0</v>
      </c>
      <c r="C9" s="3">
        <v>0</v>
      </c>
      <c r="D9" s="3">
        <v>0</v>
      </c>
      <c r="E9" s="3">
        <v>0</v>
      </c>
      <c r="F9" s="3">
        <v>0</v>
      </c>
      <c r="G9" s="3">
        <v>0</v>
      </c>
      <c r="H9" s="3">
        <v>0</v>
      </c>
      <c r="I9" s="3">
        <v>0</v>
      </c>
      <c r="J9" s="3">
        <v>0</v>
      </c>
      <c r="K9" s="3">
        <v>0</v>
      </c>
      <c r="L9" s="3">
        <v>0</v>
      </c>
    </row>
    <row r="10" spans="1:12" x14ac:dyDescent="0.2">
      <c r="A10" s="1" t="s">
        <v>230</v>
      </c>
      <c r="B10" s="3">
        <v>0</v>
      </c>
      <c r="C10" s="3">
        <v>0</v>
      </c>
      <c r="D10" s="3">
        <v>0</v>
      </c>
      <c r="E10" s="3">
        <v>0</v>
      </c>
      <c r="F10" s="3">
        <v>1</v>
      </c>
      <c r="G10" s="3">
        <v>0</v>
      </c>
      <c r="H10" s="3">
        <v>0</v>
      </c>
      <c r="I10" s="3">
        <v>0</v>
      </c>
      <c r="J10" s="3">
        <v>0</v>
      </c>
      <c r="K10" s="3">
        <v>0</v>
      </c>
      <c r="L10" s="3">
        <v>1</v>
      </c>
    </row>
    <row r="11" spans="1:12" x14ac:dyDescent="0.2">
      <c r="A11" s="1" t="s">
        <v>231</v>
      </c>
      <c r="B11" s="3">
        <v>0</v>
      </c>
      <c r="C11" s="3">
        <v>0</v>
      </c>
      <c r="D11" s="3">
        <v>0</v>
      </c>
      <c r="E11" s="3">
        <v>0</v>
      </c>
      <c r="F11" s="3">
        <v>313</v>
      </c>
      <c r="G11" s="3">
        <v>61</v>
      </c>
      <c r="H11" s="3">
        <v>46</v>
      </c>
      <c r="I11" s="3">
        <v>51</v>
      </c>
      <c r="J11" s="3">
        <v>4</v>
      </c>
      <c r="K11" s="3">
        <v>11</v>
      </c>
      <c r="L11" s="3">
        <v>436</v>
      </c>
    </row>
    <row r="12" spans="1:12" x14ac:dyDescent="0.2">
      <c r="A12" s="1" t="s">
        <v>232</v>
      </c>
      <c r="B12" s="3">
        <v>0</v>
      </c>
      <c r="C12" s="3">
        <v>0</v>
      </c>
      <c r="D12" s="3">
        <v>0</v>
      </c>
      <c r="E12" s="3">
        <v>19</v>
      </c>
      <c r="F12" s="3">
        <v>981</v>
      </c>
      <c r="G12" s="3">
        <v>134</v>
      </c>
      <c r="H12" s="3">
        <v>52</v>
      </c>
      <c r="I12" s="3">
        <v>130</v>
      </c>
      <c r="J12" s="3">
        <v>37</v>
      </c>
      <c r="K12" s="3">
        <v>41</v>
      </c>
      <c r="L12" s="3">
        <v>1218</v>
      </c>
    </row>
    <row r="13" spans="1:12" x14ac:dyDescent="0.2">
      <c r="A13" s="1" t="s">
        <v>233</v>
      </c>
      <c r="B13" s="3">
        <v>0</v>
      </c>
      <c r="C13" s="3">
        <v>0</v>
      </c>
      <c r="D13" s="3">
        <v>0</v>
      </c>
      <c r="E13" s="3">
        <v>184</v>
      </c>
      <c r="F13" s="3">
        <v>1157</v>
      </c>
      <c r="G13" s="3">
        <v>210</v>
      </c>
      <c r="H13" s="3">
        <v>87</v>
      </c>
      <c r="I13" s="3">
        <v>523</v>
      </c>
      <c r="J13" s="3">
        <v>211</v>
      </c>
      <c r="K13" s="3">
        <v>2209</v>
      </c>
      <c r="L13" s="3">
        <v>4123</v>
      </c>
    </row>
    <row r="14" spans="1:12" x14ac:dyDescent="0.2">
      <c r="A14" s="5" t="s">
        <v>16</v>
      </c>
      <c r="B14" s="3">
        <v>0</v>
      </c>
      <c r="C14" s="3">
        <v>0</v>
      </c>
      <c r="D14" s="3">
        <v>0</v>
      </c>
      <c r="E14" s="3">
        <v>244</v>
      </c>
      <c r="F14" s="3">
        <v>1005</v>
      </c>
      <c r="G14" s="3">
        <v>201</v>
      </c>
      <c r="H14" s="3">
        <v>83</v>
      </c>
      <c r="I14" s="3">
        <v>439</v>
      </c>
      <c r="J14" s="3">
        <v>379</v>
      </c>
      <c r="K14" s="3">
        <v>5256</v>
      </c>
      <c r="L14" s="3">
        <v>7142</v>
      </c>
    </row>
    <row r="15" spans="1:12" x14ac:dyDescent="0.2">
      <c r="A15" s="1" t="s">
        <v>17</v>
      </c>
      <c r="B15" s="3">
        <v>0</v>
      </c>
      <c r="C15" s="3">
        <v>0</v>
      </c>
      <c r="D15" s="3">
        <v>0</v>
      </c>
      <c r="E15" s="3">
        <v>232</v>
      </c>
      <c r="F15" s="3">
        <v>818</v>
      </c>
      <c r="G15" s="3">
        <v>129</v>
      </c>
      <c r="H15" s="3">
        <v>74</v>
      </c>
      <c r="I15" s="3">
        <v>382</v>
      </c>
      <c r="J15" s="3">
        <v>361</v>
      </c>
      <c r="K15" s="3">
        <v>7678</v>
      </c>
      <c r="L15" s="3">
        <v>9331</v>
      </c>
    </row>
    <row r="16" spans="1:12" x14ac:dyDescent="0.2">
      <c r="A16" s="5" t="s">
        <v>18</v>
      </c>
      <c r="B16" s="3">
        <v>0</v>
      </c>
      <c r="C16" s="3">
        <v>0</v>
      </c>
      <c r="D16" s="3">
        <v>51</v>
      </c>
      <c r="E16" s="3">
        <v>157</v>
      </c>
      <c r="F16" s="3">
        <v>394</v>
      </c>
      <c r="G16" s="3">
        <v>68</v>
      </c>
      <c r="H16" s="3">
        <v>40</v>
      </c>
      <c r="I16" s="3">
        <v>228</v>
      </c>
      <c r="J16" s="3">
        <v>302</v>
      </c>
      <c r="K16" s="3">
        <v>8001</v>
      </c>
      <c r="L16" s="3">
        <v>9050</v>
      </c>
    </row>
    <row r="17" spans="1:12" x14ac:dyDescent="0.2">
      <c r="A17" s="5" t="s">
        <v>19</v>
      </c>
      <c r="B17" s="3">
        <v>0</v>
      </c>
      <c r="C17" s="3">
        <v>0</v>
      </c>
      <c r="D17" s="3">
        <v>3810</v>
      </c>
      <c r="E17" s="3">
        <v>59</v>
      </c>
      <c r="F17" s="3">
        <v>170</v>
      </c>
      <c r="G17" s="3">
        <v>21</v>
      </c>
      <c r="H17" s="3">
        <v>19</v>
      </c>
      <c r="I17" s="3">
        <v>131</v>
      </c>
      <c r="J17" s="3">
        <v>230</v>
      </c>
      <c r="K17" s="3">
        <v>6993</v>
      </c>
      <c r="L17" s="3">
        <v>11307</v>
      </c>
    </row>
    <row r="18" spans="1:12" x14ac:dyDescent="0.2">
      <c r="A18" s="1" t="s">
        <v>20</v>
      </c>
      <c r="B18" s="3">
        <v>0</v>
      </c>
      <c r="C18" s="3">
        <v>1145</v>
      </c>
      <c r="D18" s="3">
        <v>19046</v>
      </c>
      <c r="E18" s="3">
        <v>17</v>
      </c>
      <c r="F18" s="3">
        <v>66</v>
      </c>
      <c r="G18" s="3">
        <v>4</v>
      </c>
      <c r="H18" s="3">
        <v>2</v>
      </c>
      <c r="I18" s="3">
        <v>31</v>
      </c>
      <c r="J18" s="3">
        <v>147</v>
      </c>
      <c r="K18" s="3">
        <v>3234</v>
      </c>
      <c r="L18" s="3">
        <v>22825</v>
      </c>
    </row>
    <row r="19" spans="1:12" x14ac:dyDescent="0.2">
      <c r="A19" s="1" t="s">
        <v>21</v>
      </c>
      <c r="B19" s="3">
        <v>0</v>
      </c>
      <c r="C19" s="3">
        <v>1698</v>
      </c>
      <c r="D19" s="3">
        <v>3466</v>
      </c>
      <c r="E19" s="3">
        <v>1</v>
      </c>
      <c r="F19" s="3">
        <v>6</v>
      </c>
      <c r="G19" s="3">
        <v>0</v>
      </c>
      <c r="H19" s="3">
        <v>0</v>
      </c>
      <c r="I19" s="3">
        <v>6</v>
      </c>
      <c r="J19" s="3">
        <v>70</v>
      </c>
      <c r="K19" s="3">
        <v>1004</v>
      </c>
      <c r="L19" s="3">
        <v>5263</v>
      </c>
    </row>
    <row r="20" spans="1:12" x14ac:dyDescent="0.2">
      <c r="A20" s="1" t="s">
        <v>22</v>
      </c>
      <c r="B20" s="3">
        <v>0</v>
      </c>
      <c r="C20" s="3">
        <v>1309</v>
      </c>
      <c r="D20" s="3">
        <v>1251</v>
      </c>
      <c r="E20" s="3">
        <v>0</v>
      </c>
      <c r="F20" s="3">
        <v>1</v>
      </c>
      <c r="G20" s="3">
        <v>0</v>
      </c>
      <c r="H20" s="3">
        <v>0</v>
      </c>
      <c r="I20" s="3">
        <v>1</v>
      </c>
      <c r="J20" s="3">
        <v>22</v>
      </c>
      <c r="K20" s="3">
        <v>417</v>
      </c>
      <c r="L20" s="3">
        <v>2543</v>
      </c>
    </row>
    <row r="21" spans="1:12" x14ac:dyDescent="0.2">
      <c r="A21" s="5" t="s">
        <v>23</v>
      </c>
      <c r="B21" s="3">
        <v>1057</v>
      </c>
      <c r="C21" s="3">
        <v>832</v>
      </c>
      <c r="D21" s="3">
        <v>353</v>
      </c>
      <c r="E21" s="3">
        <v>0</v>
      </c>
      <c r="F21" s="3">
        <v>0</v>
      </c>
      <c r="G21" s="3">
        <v>0</v>
      </c>
      <c r="H21" s="3">
        <v>0</v>
      </c>
      <c r="I21" s="3">
        <v>0</v>
      </c>
      <c r="J21" s="3">
        <v>7</v>
      </c>
      <c r="K21" s="3">
        <v>135</v>
      </c>
      <c r="L21" s="3">
        <v>2180</v>
      </c>
    </row>
    <row r="22" spans="1:12" x14ac:dyDescent="0.2">
      <c r="A22" s="5" t="s">
        <v>24</v>
      </c>
      <c r="B22" s="3">
        <v>1057</v>
      </c>
      <c r="C22" s="3">
        <v>4984</v>
      </c>
      <c r="D22" s="3">
        <v>27977</v>
      </c>
      <c r="E22" s="3">
        <v>913</v>
      </c>
      <c r="F22" s="3">
        <v>4912</v>
      </c>
      <c r="G22" s="3">
        <v>828</v>
      </c>
      <c r="H22" s="3">
        <v>403</v>
      </c>
      <c r="I22" s="3">
        <v>1922</v>
      </c>
      <c r="J22" s="3">
        <v>1770</v>
      </c>
      <c r="K22" s="3">
        <v>34979</v>
      </c>
      <c r="L22" s="3">
        <v>75419</v>
      </c>
    </row>
    <row r="23" spans="1:12" ht="13.5" thickBot="1" x14ac:dyDescent="0.25">
      <c r="A23" s="60" t="s">
        <v>201</v>
      </c>
      <c r="B23" s="59">
        <v>99.031220435193944</v>
      </c>
      <c r="C23" s="59">
        <v>84.071829855537715</v>
      </c>
      <c r="D23" s="59">
        <v>77.685026986453153</v>
      </c>
      <c r="E23" s="59">
        <v>60.24096385542169</v>
      </c>
      <c r="F23" s="59">
        <v>55.317182410423456</v>
      </c>
      <c r="G23" s="59">
        <v>55.044685990338166</v>
      </c>
      <c r="H23" s="59">
        <v>55.598014888337467</v>
      </c>
      <c r="I23" s="59">
        <v>58.176899063475545</v>
      </c>
      <c r="J23" s="59">
        <v>64.011864406779665</v>
      </c>
      <c r="K23" s="59">
        <v>66.130478286972178</v>
      </c>
      <c r="L23" s="59">
        <v>70.531431071745843</v>
      </c>
    </row>
    <row r="25" spans="1:12" x14ac:dyDescent="0.2">
      <c r="B25" s="3"/>
      <c r="C25" s="3"/>
      <c r="D25" s="3"/>
      <c r="E25" s="3"/>
      <c r="F25" s="3"/>
      <c r="G25" s="3"/>
      <c r="H25" s="3"/>
      <c r="I25" s="3"/>
      <c r="J25" s="3"/>
      <c r="K25" s="3"/>
      <c r="L25" s="3"/>
    </row>
  </sheetData>
  <mergeCells count="3">
    <mergeCell ref="A3:L3"/>
    <mergeCell ref="A1:L1"/>
    <mergeCell ref="A2:L2"/>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3">
    <pageSetUpPr autoPageBreaks="0"/>
  </sheetPr>
  <dimension ref="A1:L46"/>
  <sheetViews>
    <sheetView showGridLines="0" workbookViewId="0">
      <selection activeCell="A3" sqref="A3:L3"/>
    </sheetView>
  </sheetViews>
  <sheetFormatPr defaultColWidth="9.140625" defaultRowHeight="12.75" x14ac:dyDescent="0.2"/>
  <cols>
    <col min="1" max="1" width="16.7109375" customWidth="1"/>
    <col min="2" max="12" width="11.140625" customWidth="1"/>
  </cols>
  <sheetData>
    <row r="1" spans="1:12" ht="15.75" x14ac:dyDescent="0.25">
      <c r="A1" s="127"/>
      <c r="B1" s="127"/>
      <c r="C1" s="127"/>
      <c r="D1" s="127"/>
      <c r="E1" s="127"/>
      <c r="F1" s="127"/>
      <c r="G1" s="127"/>
      <c r="H1" s="127"/>
      <c r="I1" s="127"/>
      <c r="J1" s="127"/>
      <c r="K1" s="127"/>
      <c r="L1" s="127"/>
    </row>
    <row r="2" spans="1:12" x14ac:dyDescent="0.2">
      <c r="A2" s="142"/>
      <c r="B2" s="142"/>
      <c r="C2" s="142"/>
      <c r="D2" s="142"/>
      <c r="E2" s="142"/>
      <c r="F2" s="142"/>
      <c r="G2" s="142"/>
      <c r="H2" s="142"/>
      <c r="I2" s="142"/>
      <c r="J2" s="142"/>
      <c r="K2" s="142"/>
      <c r="L2" s="142"/>
    </row>
    <row r="3" spans="1:12" ht="15.75" x14ac:dyDescent="0.25">
      <c r="A3" s="122" t="s">
        <v>278</v>
      </c>
      <c r="B3" s="122"/>
      <c r="C3" s="122"/>
      <c r="D3" s="122"/>
      <c r="E3" s="122"/>
      <c r="F3" s="122"/>
      <c r="G3" s="122"/>
      <c r="H3" s="122"/>
      <c r="I3" s="122"/>
      <c r="J3" s="122"/>
      <c r="K3" s="122"/>
      <c r="L3" s="122"/>
    </row>
    <row r="5" spans="1:12" ht="13.5" thickBot="1" x14ac:dyDescent="0.25">
      <c r="A5" s="5" t="s">
        <v>234</v>
      </c>
    </row>
    <row r="6" spans="1:12" ht="41.1" customHeight="1" thickBot="1" x14ac:dyDescent="0.25">
      <c r="A6" s="6"/>
      <c r="B6" s="45" t="s">
        <v>7</v>
      </c>
      <c r="C6" s="45" t="s">
        <v>214</v>
      </c>
      <c r="D6" s="45" t="s">
        <v>9</v>
      </c>
      <c r="E6" s="45" t="s">
        <v>12</v>
      </c>
      <c r="F6" s="45" t="s">
        <v>124</v>
      </c>
      <c r="G6" s="45" t="s">
        <v>218</v>
      </c>
      <c r="H6" s="45" t="s">
        <v>213</v>
      </c>
      <c r="I6" s="45" t="s">
        <v>217</v>
      </c>
      <c r="J6" s="45" t="s">
        <v>125</v>
      </c>
      <c r="K6" s="45" t="s">
        <v>238</v>
      </c>
      <c r="L6" s="45" t="s">
        <v>64</v>
      </c>
    </row>
    <row r="7" spans="1:12" x14ac:dyDescent="0.2">
      <c r="A7" s="1" t="s">
        <v>228</v>
      </c>
      <c r="B7" s="3">
        <v>0</v>
      </c>
      <c r="C7" s="3">
        <v>0</v>
      </c>
      <c r="D7" s="3">
        <v>0</v>
      </c>
      <c r="E7" s="3">
        <v>0</v>
      </c>
      <c r="F7" s="3">
        <v>0</v>
      </c>
      <c r="G7" s="3">
        <v>0</v>
      </c>
      <c r="H7" s="3">
        <v>0</v>
      </c>
      <c r="I7" s="3">
        <v>0</v>
      </c>
      <c r="J7" s="3">
        <v>0</v>
      </c>
      <c r="K7" s="3">
        <v>0</v>
      </c>
      <c r="L7" s="3">
        <v>0</v>
      </c>
    </row>
    <row r="8" spans="1:12" x14ac:dyDescent="0.2">
      <c r="A8" s="1" t="s">
        <v>137</v>
      </c>
      <c r="B8" s="3">
        <v>0</v>
      </c>
      <c r="C8" s="3">
        <v>0</v>
      </c>
      <c r="D8" s="3">
        <v>0</v>
      </c>
      <c r="E8" s="3">
        <v>0</v>
      </c>
      <c r="F8" s="3">
        <v>0</v>
      </c>
      <c r="G8" s="3">
        <v>0</v>
      </c>
      <c r="H8" s="3">
        <v>0</v>
      </c>
      <c r="I8" s="3">
        <v>0</v>
      </c>
      <c r="J8" s="3">
        <v>0</v>
      </c>
      <c r="K8" s="3">
        <v>0</v>
      </c>
      <c r="L8" s="3">
        <v>0</v>
      </c>
    </row>
    <row r="9" spans="1:12" x14ac:dyDescent="0.2">
      <c r="A9" s="1" t="s">
        <v>229</v>
      </c>
      <c r="B9" s="3">
        <v>0</v>
      </c>
      <c r="C9" s="3">
        <v>0</v>
      </c>
      <c r="D9" s="3">
        <v>0</v>
      </c>
      <c r="E9" s="3">
        <v>0</v>
      </c>
      <c r="F9" s="3">
        <v>0</v>
      </c>
      <c r="G9" s="3">
        <v>0</v>
      </c>
      <c r="H9" s="3">
        <v>0</v>
      </c>
      <c r="I9" s="3">
        <v>0</v>
      </c>
      <c r="J9" s="3">
        <v>0</v>
      </c>
      <c r="K9" s="3">
        <v>0</v>
      </c>
      <c r="L9" s="3">
        <v>0</v>
      </c>
    </row>
    <row r="10" spans="1:12" x14ac:dyDescent="0.2">
      <c r="A10" s="1" t="s">
        <v>230</v>
      </c>
      <c r="B10" s="3">
        <v>0</v>
      </c>
      <c r="C10" s="3">
        <v>0</v>
      </c>
      <c r="D10" s="3">
        <v>0</v>
      </c>
      <c r="E10" s="3">
        <v>0</v>
      </c>
      <c r="F10" s="3">
        <v>1</v>
      </c>
      <c r="G10" s="3">
        <v>0</v>
      </c>
      <c r="H10" s="3">
        <v>0</v>
      </c>
      <c r="I10" s="3">
        <v>0</v>
      </c>
      <c r="J10" s="3">
        <v>0</v>
      </c>
      <c r="K10" s="3">
        <v>0</v>
      </c>
      <c r="L10" s="3">
        <v>1</v>
      </c>
    </row>
    <row r="11" spans="1:12" x14ac:dyDescent="0.2">
      <c r="A11" s="1" t="s">
        <v>231</v>
      </c>
      <c r="B11" s="3">
        <v>0</v>
      </c>
      <c r="C11" s="3">
        <v>0</v>
      </c>
      <c r="D11" s="3">
        <v>0</v>
      </c>
      <c r="E11" s="3">
        <v>0</v>
      </c>
      <c r="F11" s="3">
        <v>295</v>
      </c>
      <c r="G11" s="3">
        <v>40</v>
      </c>
      <c r="H11" s="3">
        <v>42</v>
      </c>
      <c r="I11" s="3">
        <v>40</v>
      </c>
      <c r="J11" s="3">
        <v>4</v>
      </c>
      <c r="K11" s="3">
        <v>10</v>
      </c>
      <c r="L11" s="3">
        <v>388</v>
      </c>
    </row>
    <row r="12" spans="1:12" x14ac:dyDescent="0.2">
      <c r="A12" s="1" t="s">
        <v>232</v>
      </c>
      <c r="B12" s="3">
        <v>0</v>
      </c>
      <c r="C12" s="3">
        <v>0</v>
      </c>
      <c r="D12" s="3">
        <v>0</v>
      </c>
      <c r="E12" s="3">
        <v>16</v>
      </c>
      <c r="F12" s="3">
        <v>893</v>
      </c>
      <c r="G12" s="3">
        <v>117</v>
      </c>
      <c r="H12" s="3">
        <v>46</v>
      </c>
      <c r="I12" s="3">
        <v>114</v>
      </c>
      <c r="J12" s="3">
        <v>32</v>
      </c>
      <c r="K12" s="3">
        <v>33</v>
      </c>
      <c r="L12" s="3">
        <v>1095</v>
      </c>
    </row>
    <row r="13" spans="1:12" x14ac:dyDescent="0.2">
      <c r="A13" s="1" t="s">
        <v>233</v>
      </c>
      <c r="B13" s="3">
        <v>0</v>
      </c>
      <c r="C13" s="3">
        <v>0</v>
      </c>
      <c r="D13" s="3">
        <v>0</v>
      </c>
      <c r="E13" s="3">
        <v>175</v>
      </c>
      <c r="F13" s="3">
        <v>1066</v>
      </c>
      <c r="G13" s="3">
        <v>196</v>
      </c>
      <c r="H13" s="3">
        <v>79</v>
      </c>
      <c r="I13" s="3">
        <v>491</v>
      </c>
      <c r="J13" s="3">
        <v>194</v>
      </c>
      <c r="K13" s="3">
        <v>1778</v>
      </c>
      <c r="L13" s="3">
        <v>3536</v>
      </c>
    </row>
    <row r="14" spans="1:12" x14ac:dyDescent="0.2">
      <c r="A14" s="5" t="s">
        <v>16</v>
      </c>
      <c r="B14" s="3">
        <v>0</v>
      </c>
      <c r="C14" s="3">
        <v>0</v>
      </c>
      <c r="D14" s="3">
        <v>0</v>
      </c>
      <c r="E14" s="3">
        <v>228</v>
      </c>
      <c r="F14" s="3">
        <v>933</v>
      </c>
      <c r="G14" s="3">
        <v>184</v>
      </c>
      <c r="H14" s="3">
        <v>75</v>
      </c>
      <c r="I14" s="3">
        <v>410</v>
      </c>
      <c r="J14" s="3">
        <v>349</v>
      </c>
      <c r="K14" s="3">
        <v>4386</v>
      </c>
      <c r="L14" s="3">
        <v>6132</v>
      </c>
    </row>
    <row r="15" spans="1:12" x14ac:dyDescent="0.2">
      <c r="A15" s="1" t="s">
        <v>17</v>
      </c>
      <c r="B15" s="3">
        <v>0</v>
      </c>
      <c r="C15" s="3">
        <v>0</v>
      </c>
      <c r="D15" s="3">
        <v>0</v>
      </c>
      <c r="E15" s="3">
        <v>227</v>
      </c>
      <c r="F15" s="3">
        <v>764</v>
      </c>
      <c r="G15" s="3">
        <v>124</v>
      </c>
      <c r="H15" s="3">
        <v>69</v>
      </c>
      <c r="I15" s="3">
        <v>359</v>
      </c>
      <c r="J15" s="3">
        <v>342</v>
      </c>
      <c r="K15" s="3">
        <v>6855</v>
      </c>
      <c r="L15" s="3">
        <v>8413</v>
      </c>
    </row>
    <row r="16" spans="1:12" x14ac:dyDescent="0.2">
      <c r="A16" s="5" t="s">
        <v>18</v>
      </c>
      <c r="B16" s="3">
        <v>0</v>
      </c>
      <c r="C16" s="3">
        <v>0</v>
      </c>
      <c r="D16" s="3">
        <v>51</v>
      </c>
      <c r="E16" s="3">
        <v>154</v>
      </c>
      <c r="F16" s="3">
        <v>385</v>
      </c>
      <c r="G16" s="3">
        <v>67</v>
      </c>
      <c r="H16" s="3">
        <v>38</v>
      </c>
      <c r="I16" s="3">
        <v>219</v>
      </c>
      <c r="J16" s="3">
        <v>295</v>
      </c>
      <c r="K16" s="3">
        <v>7393</v>
      </c>
      <c r="L16" s="3">
        <v>8418</v>
      </c>
    </row>
    <row r="17" spans="1:12" x14ac:dyDescent="0.2">
      <c r="A17" s="5" t="s">
        <v>19</v>
      </c>
      <c r="B17" s="3">
        <v>0</v>
      </c>
      <c r="C17" s="3">
        <v>0</v>
      </c>
      <c r="D17" s="3">
        <v>3807</v>
      </c>
      <c r="E17" s="3">
        <v>58</v>
      </c>
      <c r="F17" s="3">
        <v>167</v>
      </c>
      <c r="G17" s="3">
        <v>20</v>
      </c>
      <c r="H17" s="3">
        <v>18</v>
      </c>
      <c r="I17" s="3">
        <v>126</v>
      </c>
      <c r="J17" s="3">
        <v>229</v>
      </c>
      <c r="K17" s="3">
        <v>6697</v>
      </c>
      <c r="L17" s="3">
        <v>10997</v>
      </c>
    </row>
    <row r="18" spans="1:12" x14ac:dyDescent="0.2">
      <c r="A18" s="1" t="s">
        <v>20</v>
      </c>
      <c r="B18" s="3">
        <v>0</v>
      </c>
      <c r="C18" s="3">
        <v>1145</v>
      </c>
      <c r="D18" s="3">
        <v>19031</v>
      </c>
      <c r="E18" s="3">
        <v>17</v>
      </c>
      <c r="F18" s="3">
        <v>65</v>
      </c>
      <c r="G18" s="3">
        <v>4</v>
      </c>
      <c r="H18" s="3">
        <v>2</v>
      </c>
      <c r="I18" s="3">
        <v>30</v>
      </c>
      <c r="J18" s="3">
        <v>147</v>
      </c>
      <c r="K18" s="3">
        <v>3142</v>
      </c>
      <c r="L18" s="3">
        <v>22716</v>
      </c>
    </row>
    <row r="19" spans="1:12" x14ac:dyDescent="0.2">
      <c r="A19" s="1" t="s">
        <v>21</v>
      </c>
      <c r="B19" s="3">
        <v>0</v>
      </c>
      <c r="C19" s="3">
        <v>1695</v>
      </c>
      <c r="D19" s="3">
        <v>3437</v>
      </c>
      <c r="E19" s="3">
        <v>1</v>
      </c>
      <c r="F19" s="3">
        <v>6</v>
      </c>
      <c r="G19" s="3">
        <v>0</v>
      </c>
      <c r="H19" s="3">
        <v>0</v>
      </c>
      <c r="I19" s="3">
        <v>6</v>
      </c>
      <c r="J19" s="3">
        <v>70</v>
      </c>
      <c r="K19" s="3">
        <v>981</v>
      </c>
      <c r="L19" s="3">
        <v>5209</v>
      </c>
    </row>
    <row r="20" spans="1:12" x14ac:dyDescent="0.2">
      <c r="A20" s="1" t="s">
        <v>22</v>
      </c>
      <c r="B20" s="3">
        <v>0</v>
      </c>
      <c r="C20" s="3">
        <v>1308</v>
      </c>
      <c r="D20" s="3">
        <v>1247</v>
      </c>
      <c r="E20" s="3">
        <v>0</v>
      </c>
      <c r="F20" s="3">
        <v>1</v>
      </c>
      <c r="G20" s="3">
        <v>0</v>
      </c>
      <c r="H20" s="3">
        <v>0</v>
      </c>
      <c r="I20" s="3">
        <v>1</v>
      </c>
      <c r="J20" s="3">
        <v>22</v>
      </c>
      <c r="K20" s="3">
        <v>411</v>
      </c>
      <c r="L20" s="3">
        <v>2532</v>
      </c>
    </row>
    <row r="21" spans="1:12" x14ac:dyDescent="0.2">
      <c r="A21" s="5" t="s">
        <v>23</v>
      </c>
      <c r="B21" s="3">
        <v>931</v>
      </c>
      <c r="C21" s="3">
        <v>829</v>
      </c>
      <c r="D21" s="3">
        <v>353</v>
      </c>
      <c r="E21" s="3">
        <v>0</v>
      </c>
      <c r="F21" s="3">
        <v>0</v>
      </c>
      <c r="G21" s="3">
        <v>0</v>
      </c>
      <c r="H21" s="3">
        <v>0</v>
      </c>
      <c r="I21" s="3">
        <v>0</v>
      </c>
      <c r="J21" s="3">
        <v>7</v>
      </c>
      <c r="K21" s="3">
        <v>130</v>
      </c>
      <c r="L21" s="3">
        <v>2046</v>
      </c>
    </row>
    <row r="22" spans="1:12" x14ac:dyDescent="0.2">
      <c r="A22" s="5" t="s">
        <v>24</v>
      </c>
      <c r="B22" s="3">
        <v>931</v>
      </c>
      <c r="C22" s="3">
        <v>4977</v>
      </c>
      <c r="D22" s="3">
        <v>27926</v>
      </c>
      <c r="E22" s="3">
        <v>876</v>
      </c>
      <c r="F22" s="3">
        <v>4576</v>
      </c>
      <c r="G22" s="3">
        <v>752</v>
      </c>
      <c r="H22" s="3">
        <v>369</v>
      </c>
      <c r="I22" s="3">
        <v>1796</v>
      </c>
      <c r="J22" s="3">
        <v>1691</v>
      </c>
      <c r="K22" s="3">
        <v>31816</v>
      </c>
      <c r="L22" s="3">
        <v>71483</v>
      </c>
    </row>
    <row r="23" spans="1:12" ht="13.5" thickBot="1" x14ac:dyDescent="0.25">
      <c r="A23" s="60" t="s">
        <v>201</v>
      </c>
      <c r="B23" s="59">
        <v>98.924812030075188</v>
      </c>
      <c r="C23" s="59">
        <v>84.066706851516983</v>
      </c>
      <c r="D23" s="59">
        <v>77.679653369619714</v>
      </c>
      <c r="E23" s="59">
        <v>60.37214611872146</v>
      </c>
      <c r="F23" s="59">
        <v>55.449519230769234</v>
      </c>
      <c r="G23" s="59">
        <v>55.494680851063826</v>
      </c>
      <c r="H23" s="59">
        <v>55.742547425474257</v>
      </c>
      <c r="I23" s="59">
        <v>58.340200445434299</v>
      </c>
      <c r="J23" s="59">
        <v>64.31224127735068</v>
      </c>
      <c r="K23" s="59">
        <v>66.55927835051547</v>
      </c>
      <c r="L23" s="59">
        <v>70.99150847054544</v>
      </c>
    </row>
    <row r="25" spans="1:12" ht="13.5" thickBot="1" x14ac:dyDescent="0.25">
      <c r="A25" s="5" t="s">
        <v>235</v>
      </c>
    </row>
    <row r="26" spans="1:12" ht="41.1" customHeight="1" thickBot="1" x14ac:dyDescent="0.25">
      <c r="A26" s="6"/>
      <c r="B26" s="45" t="s">
        <v>7</v>
      </c>
      <c r="C26" s="45" t="s">
        <v>214</v>
      </c>
      <c r="D26" s="45" t="s">
        <v>9</v>
      </c>
      <c r="E26" s="45" t="s">
        <v>12</v>
      </c>
      <c r="F26" s="45" t="s">
        <v>124</v>
      </c>
      <c r="G26" s="45" t="s">
        <v>218</v>
      </c>
      <c r="H26" s="45" t="s">
        <v>213</v>
      </c>
      <c r="I26" s="45" t="s">
        <v>217</v>
      </c>
      <c r="J26" s="45" t="s">
        <v>125</v>
      </c>
      <c r="K26" s="45" t="s">
        <v>238</v>
      </c>
      <c r="L26" s="45" t="s">
        <v>64</v>
      </c>
    </row>
    <row r="27" spans="1:12" x14ac:dyDescent="0.2">
      <c r="A27" s="1" t="s">
        <v>228</v>
      </c>
      <c r="B27" s="3">
        <v>0</v>
      </c>
      <c r="C27" s="3">
        <v>0</v>
      </c>
      <c r="D27" s="3">
        <v>0</v>
      </c>
      <c r="E27" s="3">
        <v>0</v>
      </c>
      <c r="F27" s="3">
        <v>0</v>
      </c>
      <c r="G27" s="3">
        <v>0</v>
      </c>
      <c r="H27" s="3">
        <v>0</v>
      </c>
      <c r="I27" s="3">
        <v>0</v>
      </c>
      <c r="J27" s="3">
        <v>0</v>
      </c>
      <c r="K27" s="3">
        <v>0</v>
      </c>
      <c r="L27" s="3">
        <v>0</v>
      </c>
    </row>
    <row r="28" spans="1:12" x14ac:dyDescent="0.2">
      <c r="A28" s="1" t="s">
        <v>137</v>
      </c>
      <c r="B28" s="3">
        <v>0</v>
      </c>
      <c r="C28" s="3">
        <v>0</v>
      </c>
      <c r="D28" s="3">
        <v>0</v>
      </c>
      <c r="E28" s="3">
        <v>0</v>
      </c>
      <c r="F28" s="3">
        <v>0</v>
      </c>
      <c r="G28" s="3">
        <v>0</v>
      </c>
      <c r="H28" s="3">
        <v>0</v>
      </c>
      <c r="I28" s="3">
        <v>0</v>
      </c>
      <c r="J28" s="3">
        <v>0</v>
      </c>
      <c r="K28" s="3">
        <v>0</v>
      </c>
      <c r="L28" s="3">
        <v>0</v>
      </c>
    </row>
    <row r="29" spans="1:12" x14ac:dyDescent="0.2">
      <c r="A29" s="1" t="s">
        <v>229</v>
      </c>
      <c r="B29" s="3">
        <v>0</v>
      </c>
      <c r="C29" s="3">
        <v>0</v>
      </c>
      <c r="D29" s="3">
        <v>0</v>
      </c>
      <c r="E29" s="3">
        <v>0</v>
      </c>
      <c r="F29" s="3">
        <v>0</v>
      </c>
      <c r="G29" s="3">
        <v>0</v>
      </c>
      <c r="H29" s="3">
        <v>0</v>
      </c>
      <c r="I29" s="3">
        <v>0</v>
      </c>
      <c r="J29" s="3">
        <v>0</v>
      </c>
      <c r="K29" s="3">
        <v>0</v>
      </c>
      <c r="L29" s="3">
        <v>0</v>
      </c>
    </row>
    <row r="30" spans="1:12" x14ac:dyDescent="0.2">
      <c r="A30" s="1" t="s">
        <v>230</v>
      </c>
      <c r="B30" s="3">
        <v>0</v>
      </c>
      <c r="C30" s="3">
        <v>0</v>
      </c>
      <c r="D30" s="3">
        <v>0</v>
      </c>
      <c r="E30" s="3">
        <v>0</v>
      </c>
      <c r="F30" s="3">
        <v>0</v>
      </c>
      <c r="G30" s="3">
        <v>0</v>
      </c>
      <c r="H30" s="3">
        <v>0</v>
      </c>
      <c r="I30" s="3">
        <v>0</v>
      </c>
      <c r="J30" s="3">
        <v>0</v>
      </c>
      <c r="K30" s="3">
        <v>0</v>
      </c>
      <c r="L30" s="3">
        <v>0</v>
      </c>
    </row>
    <row r="31" spans="1:12" x14ac:dyDescent="0.2">
      <c r="A31" s="1" t="s">
        <v>231</v>
      </c>
      <c r="B31" s="3">
        <v>0</v>
      </c>
      <c r="C31" s="3">
        <v>0</v>
      </c>
      <c r="D31" s="3">
        <v>0</v>
      </c>
      <c r="E31" s="3">
        <v>0</v>
      </c>
      <c r="F31" s="3">
        <v>18</v>
      </c>
      <c r="G31" s="3">
        <v>21</v>
      </c>
      <c r="H31" s="3">
        <v>4</v>
      </c>
      <c r="I31" s="3">
        <v>11</v>
      </c>
      <c r="J31" s="3">
        <v>0</v>
      </c>
      <c r="K31" s="3">
        <v>1</v>
      </c>
      <c r="L31" s="3">
        <v>48</v>
      </c>
    </row>
    <row r="32" spans="1:12" x14ac:dyDescent="0.2">
      <c r="A32" s="1" t="s">
        <v>232</v>
      </c>
      <c r="B32" s="3">
        <v>0</v>
      </c>
      <c r="C32" s="3">
        <v>0</v>
      </c>
      <c r="D32" s="3">
        <v>0</v>
      </c>
      <c r="E32" s="3">
        <v>3</v>
      </c>
      <c r="F32" s="3">
        <v>88</v>
      </c>
      <c r="G32" s="3">
        <v>17</v>
      </c>
      <c r="H32" s="3">
        <v>6</v>
      </c>
      <c r="I32" s="3">
        <v>16</v>
      </c>
      <c r="J32" s="3">
        <v>5</v>
      </c>
      <c r="K32" s="3">
        <v>8</v>
      </c>
      <c r="L32" s="3">
        <v>123</v>
      </c>
    </row>
    <row r="33" spans="1:12" x14ac:dyDescent="0.2">
      <c r="A33" s="1" t="s">
        <v>233</v>
      </c>
      <c r="B33" s="3">
        <v>0</v>
      </c>
      <c r="C33" s="3">
        <v>0</v>
      </c>
      <c r="D33" s="3">
        <v>0</v>
      </c>
      <c r="E33" s="3">
        <v>9</v>
      </c>
      <c r="F33" s="3">
        <v>91</v>
      </c>
      <c r="G33" s="3">
        <v>14</v>
      </c>
      <c r="H33" s="3">
        <v>8</v>
      </c>
      <c r="I33" s="3">
        <v>32</v>
      </c>
      <c r="J33" s="3">
        <v>17</v>
      </c>
      <c r="K33" s="3">
        <v>431</v>
      </c>
      <c r="L33" s="3">
        <v>587</v>
      </c>
    </row>
    <row r="34" spans="1:12" x14ac:dyDescent="0.2">
      <c r="A34" s="5" t="s">
        <v>16</v>
      </c>
      <c r="B34" s="3">
        <v>0</v>
      </c>
      <c r="C34" s="3">
        <v>0</v>
      </c>
      <c r="D34" s="3">
        <v>0</v>
      </c>
      <c r="E34" s="3">
        <v>16</v>
      </c>
      <c r="F34" s="3">
        <v>72</v>
      </c>
      <c r="G34" s="3">
        <v>17</v>
      </c>
      <c r="H34" s="3">
        <v>8</v>
      </c>
      <c r="I34" s="3">
        <v>29</v>
      </c>
      <c r="J34" s="3">
        <v>30</v>
      </c>
      <c r="K34" s="3">
        <v>870</v>
      </c>
      <c r="L34" s="3">
        <v>1010</v>
      </c>
    </row>
    <row r="35" spans="1:12" x14ac:dyDescent="0.2">
      <c r="A35" s="1" t="s">
        <v>17</v>
      </c>
      <c r="B35" s="3">
        <v>0</v>
      </c>
      <c r="C35" s="3">
        <v>0</v>
      </c>
      <c r="D35" s="3">
        <v>0</v>
      </c>
      <c r="E35" s="3">
        <v>5</v>
      </c>
      <c r="F35" s="3">
        <v>54</v>
      </c>
      <c r="G35" s="3">
        <v>5</v>
      </c>
      <c r="H35" s="3">
        <v>5</v>
      </c>
      <c r="I35" s="3">
        <v>23</v>
      </c>
      <c r="J35" s="3">
        <v>19</v>
      </c>
      <c r="K35" s="3">
        <v>823</v>
      </c>
      <c r="L35" s="3">
        <v>918</v>
      </c>
    </row>
    <row r="36" spans="1:12" x14ac:dyDescent="0.2">
      <c r="A36" s="5" t="s">
        <v>18</v>
      </c>
      <c r="B36" s="3">
        <v>0</v>
      </c>
      <c r="C36" s="3">
        <v>0</v>
      </c>
      <c r="D36" s="3">
        <v>0</v>
      </c>
      <c r="E36" s="3">
        <v>3</v>
      </c>
      <c r="F36" s="3">
        <v>9</v>
      </c>
      <c r="G36" s="3">
        <v>1</v>
      </c>
      <c r="H36" s="3">
        <v>2</v>
      </c>
      <c r="I36" s="3">
        <v>9</v>
      </c>
      <c r="J36" s="3">
        <v>7</v>
      </c>
      <c r="K36" s="3">
        <v>608</v>
      </c>
      <c r="L36" s="3">
        <v>632</v>
      </c>
    </row>
    <row r="37" spans="1:12" x14ac:dyDescent="0.2">
      <c r="A37" s="5" t="s">
        <v>19</v>
      </c>
      <c r="B37" s="3">
        <v>0</v>
      </c>
      <c r="C37" s="3">
        <v>0</v>
      </c>
      <c r="D37" s="3">
        <v>3</v>
      </c>
      <c r="E37" s="3">
        <v>1</v>
      </c>
      <c r="F37" s="3">
        <v>3</v>
      </c>
      <c r="G37" s="3">
        <v>1</v>
      </c>
      <c r="H37" s="3">
        <v>1</v>
      </c>
      <c r="I37" s="3">
        <v>5</v>
      </c>
      <c r="J37" s="3">
        <v>1</v>
      </c>
      <c r="K37" s="3">
        <v>296</v>
      </c>
      <c r="L37" s="3">
        <v>310</v>
      </c>
    </row>
    <row r="38" spans="1:12" x14ac:dyDescent="0.2">
      <c r="A38" s="1" t="s">
        <v>20</v>
      </c>
      <c r="B38" s="3">
        <v>0</v>
      </c>
      <c r="C38" s="3">
        <v>0</v>
      </c>
      <c r="D38" s="3">
        <v>15</v>
      </c>
      <c r="E38" s="3">
        <v>0</v>
      </c>
      <c r="F38" s="3">
        <v>1</v>
      </c>
      <c r="G38" s="3">
        <v>0</v>
      </c>
      <c r="H38" s="3">
        <v>0</v>
      </c>
      <c r="I38" s="3">
        <v>1</v>
      </c>
      <c r="J38" s="3">
        <v>0</v>
      </c>
      <c r="K38" s="3">
        <v>92</v>
      </c>
      <c r="L38" s="3">
        <v>109</v>
      </c>
    </row>
    <row r="39" spans="1:12" x14ac:dyDescent="0.2">
      <c r="A39" s="1" t="s">
        <v>21</v>
      </c>
      <c r="B39" s="3">
        <v>0</v>
      </c>
      <c r="C39" s="3">
        <v>3</v>
      </c>
      <c r="D39" s="3">
        <v>29</v>
      </c>
      <c r="E39" s="3">
        <v>0</v>
      </c>
      <c r="F39" s="3">
        <v>0</v>
      </c>
      <c r="G39" s="3">
        <v>0</v>
      </c>
      <c r="H39" s="3">
        <v>0</v>
      </c>
      <c r="I39" s="3">
        <v>0</v>
      </c>
      <c r="J39" s="3">
        <v>0</v>
      </c>
      <c r="K39" s="3">
        <v>23</v>
      </c>
      <c r="L39" s="3">
        <v>54</v>
      </c>
    </row>
    <row r="40" spans="1:12" x14ac:dyDescent="0.2">
      <c r="A40" s="1" t="s">
        <v>22</v>
      </c>
      <c r="B40" s="3">
        <v>0</v>
      </c>
      <c r="C40" s="3">
        <v>1</v>
      </c>
      <c r="D40" s="3">
        <v>4</v>
      </c>
      <c r="E40" s="3">
        <v>0</v>
      </c>
      <c r="F40" s="3">
        <v>0</v>
      </c>
      <c r="G40" s="3">
        <v>0</v>
      </c>
      <c r="H40" s="3">
        <v>0</v>
      </c>
      <c r="I40" s="3">
        <v>0</v>
      </c>
      <c r="J40" s="3">
        <v>0</v>
      </c>
      <c r="K40" s="3">
        <v>6</v>
      </c>
      <c r="L40" s="3">
        <v>11</v>
      </c>
    </row>
    <row r="41" spans="1:12" x14ac:dyDescent="0.2">
      <c r="A41" s="5" t="s">
        <v>23</v>
      </c>
      <c r="B41" s="3">
        <v>126</v>
      </c>
      <c r="C41" s="3">
        <v>3</v>
      </c>
      <c r="D41" s="3">
        <v>0</v>
      </c>
      <c r="E41" s="3">
        <v>0</v>
      </c>
      <c r="F41" s="3">
        <v>0</v>
      </c>
      <c r="G41" s="3">
        <v>0</v>
      </c>
      <c r="H41" s="3">
        <v>0</v>
      </c>
      <c r="I41" s="3">
        <v>0</v>
      </c>
      <c r="J41" s="3">
        <v>0</v>
      </c>
      <c r="K41" s="3">
        <v>5</v>
      </c>
      <c r="L41" s="3">
        <v>134</v>
      </c>
    </row>
    <row r="42" spans="1:12" x14ac:dyDescent="0.2">
      <c r="A42" s="5" t="s">
        <v>24</v>
      </c>
      <c r="B42" s="3">
        <v>126</v>
      </c>
      <c r="C42" s="3">
        <v>7</v>
      </c>
      <c r="D42" s="3">
        <v>51</v>
      </c>
      <c r="E42" s="3">
        <v>37</v>
      </c>
      <c r="F42" s="3">
        <v>336</v>
      </c>
      <c r="G42" s="3">
        <v>76</v>
      </c>
      <c r="H42" s="3">
        <v>34</v>
      </c>
      <c r="I42" s="3">
        <v>126</v>
      </c>
      <c r="J42" s="3">
        <v>79</v>
      </c>
      <c r="K42" s="3">
        <v>3163</v>
      </c>
      <c r="L42" s="3">
        <v>3936</v>
      </c>
    </row>
    <row r="43" spans="1:12" ht="13.5" thickBot="1" x14ac:dyDescent="0.25">
      <c r="A43" s="60" t="s">
        <v>201</v>
      </c>
      <c r="B43" s="59">
        <v>99.817460317460316</v>
      </c>
      <c r="C43" s="59">
        <v>87.714285714285708</v>
      </c>
      <c r="D43" s="59">
        <v>80.627450980392155</v>
      </c>
      <c r="E43" s="59">
        <v>57.135135135135137</v>
      </c>
      <c r="F43" s="59">
        <v>53.514880952380949</v>
      </c>
      <c r="G43" s="59">
        <v>50.592105263157897</v>
      </c>
      <c r="H43" s="59">
        <v>54.029411764705884</v>
      </c>
      <c r="I43" s="59">
        <v>55.849206349206348</v>
      </c>
      <c r="J43" s="59">
        <v>57.582278481012658</v>
      </c>
      <c r="K43" s="59">
        <v>61.817262092949733</v>
      </c>
      <c r="L43" s="59">
        <v>62.175813008130085</v>
      </c>
    </row>
    <row r="46" spans="1:12" x14ac:dyDescent="0.2">
      <c r="A46" s="5"/>
    </row>
  </sheetData>
  <mergeCells count="3">
    <mergeCell ref="A3:L3"/>
    <mergeCell ref="A1:L1"/>
    <mergeCell ref="A2:L2"/>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rowBreaks count="1" manualBreakCount="1">
    <brk id="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L183"/>
  <sheetViews>
    <sheetView showGridLines="0" workbookViewId="0">
      <selection activeCell="A2" sqref="A2:L2"/>
    </sheetView>
  </sheetViews>
  <sheetFormatPr defaultColWidth="9.140625" defaultRowHeight="12.75" x14ac:dyDescent="0.2"/>
  <cols>
    <col min="1" max="1" width="16.7109375" customWidth="1"/>
    <col min="2" max="12" width="11.140625" customWidth="1"/>
  </cols>
  <sheetData>
    <row r="1" spans="1:12" ht="15.75" x14ac:dyDescent="0.25">
      <c r="A1" s="127"/>
      <c r="B1" s="127"/>
      <c r="C1" s="127"/>
      <c r="D1" s="127"/>
      <c r="E1" s="127"/>
      <c r="F1" s="127"/>
      <c r="G1" s="127"/>
      <c r="H1" s="127"/>
      <c r="I1" s="127"/>
      <c r="J1" s="127"/>
      <c r="K1" s="127"/>
      <c r="L1" s="127"/>
    </row>
    <row r="2" spans="1:12" ht="15.75" x14ac:dyDescent="0.25">
      <c r="A2" s="142"/>
      <c r="B2" s="142"/>
      <c r="C2" s="142"/>
      <c r="D2" s="142"/>
      <c r="E2" s="142"/>
      <c r="F2" s="142"/>
      <c r="G2" s="142"/>
      <c r="H2" s="142"/>
      <c r="I2" s="142"/>
      <c r="J2" s="142"/>
      <c r="K2" s="143"/>
      <c r="L2" s="143"/>
    </row>
    <row r="3" spans="1:12" ht="15.75" x14ac:dyDescent="0.25">
      <c r="A3" s="122" t="s">
        <v>284</v>
      </c>
      <c r="B3" s="122"/>
      <c r="C3" s="122"/>
      <c r="D3" s="122"/>
      <c r="E3" s="122"/>
      <c r="F3" s="122"/>
      <c r="G3" s="122"/>
      <c r="H3" s="122"/>
      <c r="I3" s="122"/>
      <c r="J3" s="122"/>
      <c r="K3" s="122"/>
      <c r="L3" s="122"/>
    </row>
    <row r="5" spans="1:12" ht="13.5" thickBot="1" x14ac:dyDescent="0.25">
      <c r="A5" s="5" t="s">
        <v>0</v>
      </c>
    </row>
    <row r="6" spans="1:12" ht="41.1" customHeight="1" thickBot="1" x14ac:dyDescent="0.25">
      <c r="A6" s="6"/>
      <c r="B6" s="45" t="s">
        <v>7</v>
      </c>
      <c r="C6" s="45" t="s">
        <v>214</v>
      </c>
      <c r="D6" s="45" t="s">
        <v>9</v>
      </c>
      <c r="E6" s="45" t="s">
        <v>12</v>
      </c>
      <c r="F6" s="45" t="s">
        <v>124</v>
      </c>
      <c r="G6" s="45" t="s">
        <v>218</v>
      </c>
      <c r="H6" s="45" t="s">
        <v>213</v>
      </c>
      <c r="I6" s="45" t="s">
        <v>217</v>
      </c>
      <c r="J6" s="45" t="s">
        <v>125</v>
      </c>
      <c r="K6" s="45" t="s">
        <v>238</v>
      </c>
      <c r="L6" s="45" t="s">
        <v>64</v>
      </c>
    </row>
    <row r="7" spans="1:12" x14ac:dyDescent="0.2">
      <c r="A7" s="1" t="s">
        <v>228</v>
      </c>
      <c r="B7" s="3">
        <v>0</v>
      </c>
      <c r="C7" s="3">
        <v>0</v>
      </c>
      <c r="D7" s="3">
        <v>0</v>
      </c>
      <c r="E7" s="3">
        <v>0</v>
      </c>
      <c r="F7" s="3">
        <v>0</v>
      </c>
      <c r="G7" s="3">
        <v>0</v>
      </c>
      <c r="H7" s="3">
        <v>0</v>
      </c>
      <c r="I7" s="3">
        <v>0</v>
      </c>
      <c r="J7" s="3">
        <v>0</v>
      </c>
      <c r="K7" s="3">
        <v>0</v>
      </c>
      <c r="L7" s="3">
        <v>0</v>
      </c>
    </row>
    <row r="8" spans="1:12" x14ac:dyDescent="0.2">
      <c r="A8" s="1" t="s">
        <v>137</v>
      </c>
      <c r="B8" s="3">
        <v>0</v>
      </c>
      <c r="C8" s="3">
        <v>0</v>
      </c>
      <c r="D8" s="3">
        <v>0</v>
      </c>
      <c r="E8" s="3">
        <v>0</v>
      </c>
      <c r="F8" s="3">
        <v>0</v>
      </c>
      <c r="G8" s="3">
        <v>0</v>
      </c>
      <c r="H8" s="3">
        <v>0</v>
      </c>
      <c r="I8" s="3">
        <v>0</v>
      </c>
      <c r="J8" s="3">
        <v>0</v>
      </c>
      <c r="K8" s="3">
        <v>0</v>
      </c>
      <c r="L8" s="3">
        <v>0</v>
      </c>
    </row>
    <row r="9" spans="1:12" x14ac:dyDescent="0.2">
      <c r="A9" s="1" t="s">
        <v>229</v>
      </c>
      <c r="B9" s="3">
        <v>0</v>
      </c>
      <c r="C9" s="3">
        <v>0</v>
      </c>
      <c r="D9" s="3">
        <v>0</v>
      </c>
      <c r="E9" s="3">
        <v>0</v>
      </c>
      <c r="F9" s="3">
        <v>0</v>
      </c>
      <c r="G9" s="3">
        <v>0</v>
      </c>
      <c r="H9" s="3">
        <v>0</v>
      </c>
      <c r="I9" s="3">
        <v>0</v>
      </c>
      <c r="J9" s="3">
        <v>0</v>
      </c>
      <c r="K9" s="3">
        <v>0</v>
      </c>
      <c r="L9" s="3">
        <v>0</v>
      </c>
    </row>
    <row r="10" spans="1:12" x14ac:dyDescent="0.2">
      <c r="A10" s="1" t="s">
        <v>230</v>
      </c>
      <c r="B10" s="3">
        <v>0</v>
      </c>
      <c r="C10" s="3">
        <v>0</v>
      </c>
      <c r="D10" s="3">
        <v>0</v>
      </c>
      <c r="E10" s="3">
        <v>0</v>
      </c>
      <c r="F10" s="3">
        <v>0</v>
      </c>
      <c r="G10" s="3">
        <v>0</v>
      </c>
      <c r="H10" s="3">
        <v>0</v>
      </c>
      <c r="I10" s="3">
        <v>0</v>
      </c>
      <c r="J10" s="3">
        <v>0</v>
      </c>
      <c r="K10" s="3">
        <v>0</v>
      </c>
      <c r="L10" s="3">
        <v>0</v>
      </c>
    </row>
    <row r="11" spans="1:12" x14ac:dyDescent="0.2">
      <c r="A11" s="1" t="s">
        <v>231</v>
      </c>
      <c r="B11" s="3">
        <v>0</v>
      </c>
      <c r="C11" s="3">
        <v>0</v>
      </c>
      <c r="D11" s="3">
        <v>0</v>
      </c>
      <c r="E11" s="3">
        <v>0</v>
      </c>
      <c r="F11" s="3">
        <v>57</v>
      </c>
      <c r="G11" s="3">
        <v>21</v>
      </c>
      <c r="H11" s="3">
        <v>16</v>
      </c>
      <c r="I11" s="3">
        <v>17</v>
      </c>
      <c r="J11" s="3">
        <v>1</v>
      </c>
      <c r="K11" s="3">
        <v>4</v>
      </c>
      <c r="L11" s="3">
        <v>104</v>
      </c>
    </row>
    <row r="12" spans="1:12" x14ac:dyDescent="0.2">
      <c r="A12" s="1" t="s">
        <v>232</v>
      </c>
      <c r="B12" s="3">
        <v>0</v>
      </c>
      <c r="C12" s="3">
        <v>0</v>
      </c>
      <c r="D12" s="3">
        <v>0</v>
      </c>
      <c r="E12" s="3">
        <v>5</v>
      </c>
      <c r="F12" s="3">
        <v>153</v>
      </c>
      <c r="G12" s="3">
        <v>32</v>
      </c>
      <c r="H12" s="3">
        <v>16</v>
      </c>
      <c r="I12" s="3">
        <v>28</v>
      </c>
      <c r="J12" s="3">
        <v>14</v>
      </c>
      <c r="K12" s="3">
        <v>13</v>
      </c>
      <c r="L12" s="3">
        <v>215</v>
      </c>
    </row>
    <row r="13" spans="1:12" x14ac:dyDescent="0.2">
      <c r="A13" s="1" t="s">
        <v>233</v>
      </c>
      <c r="B13" s="3">
        <v>0</v>
      </c>
      <c r="C13" s="3">
        <v>0</v>
      </c>
      <c r="D13" s="3">
        <v>0</v>
      </c>
      <c r="E13" s="3">
        <v>49</v>
      </c>
      <c r="F13" s="3">
        <v>207</v>
      </c>
      <c r="G13" s="3">
        <v>52</v>
      </c>
      <c r="H13" s="3">
        <v>20</v>
      </c>
      <c r="I13" s="3">
        <v>73</v>
      </c>
      <c r="J13" s="3">
        <v>37</v>
      </c>
      <c r="K13" s="3">
        <v>496</v>
      </c>
      <c r="L13" s="3">
        <v>866</v>
      </c>
    </row>
    <row r="14" spans="1:12" x14ac:dyDescent="0.2">
      <c r="A14" s="5" t="s">
        <v>16</v>
      </c>
      <c r="B14" s="3">
        <v>0</v>
      </c>
      <c r="C14" s="3">
        <v>0</v>
      </c>
      <c r="D14" s="3">
        <v>0</v>
      </c>
      <c r="E14" s="3">
        <v>65</v>
      </c>
      <c r="F14" s="3">
        <v>176</v>
      </c>
      <c r="G14" s="3">
        <v>42</v>
      </c>
      <c r="H14" s="3">
        <v>20</v>
      </c>
      <c r="I14" s="3">
        <v>87</v>
      </c>
      <c r="J14" s="3">
        <v>73</v>
      </c>
      <c r="K14" s="3">
        <v>1142</v>
      </c>
      <c r="L14" s="3">
        <v>1517</v>
      </c>
    </row>
    <row r="15" spans="1:12" x14ac:dyDescent="0.2">
      <c r="A15" s="1" t="s">
        <v>17</v>
      </c>
      <c r="B15" s="3">
        <v>0</v>
      </c>
      <c r="C15" s="3">
        <v>0</v>
      </c>
      <c r="D15" s="3">
        <v>0</v>
      </c>
      <c r="E15" s="3">
        <v>81</v>
      </c>
      <c r="F15" s="3">
        <v>164</v>
      </c>
      <c r="G15" s="3">
        <v>38</v>
      </c>
      <c r="H15" s="3">
        <v>20</v>
      </c>
      <c r="I15" s="3">
        <v>85</v>
      </c>
      <c r="J15" s="3">
        <v>60</v>
      </c>
      <c r="K15" s="3">
        <v>1717</v>
      </c>
      <c r="L15" s="3">
        <v>2089</v>
      </c>
    </row>
    <row r="16" spans="1:12" x14ac:dyDescent="0.2">
      <c r="A16" s="5" t="s">
        <v>18</v>
      </c>
      <c r="B16" s="3">
        <v>0</v>
      </c>
      <c r="C16" s="3">
        <v>0</v>
      </c>
      <c r="D16" s="3">
        <v>16</v>
      </c>
      <c r="E16" s="3">
        <v>55</v>
      </c>
      <c r="F16" s="3">
        <v>88</v>
      </c>
      <c r="G16" s="3">
        <v>17</v>
      </c>
      <c r="H16" s="3">
        <v>12</v>
      </c>
      <c r="I16" s="3">
        <v>50</v>
      </c>
      <c r="J16" s="3">
        <v>60</v>
      </c>
      <c r="K16" s="3">
        <v>1651</v>
      </c>
      <c r="L16" s="3">
        <v>1903</v>
      </c>
    </row>
    <row r="17" spans="1:12" x14ac:dyDescent="0.2">
      <c r="A17" s="5" t="s">
        <v>19</v>
      </c>
      <c r="B17" s="3">
        <v>0</v>
      </c>
      <c r="C17" s="3">
        <v>0</v>
      </c>
      <c r="D17" s="3">
        <v>903</v>
      </c>
      <c r="E17" s="3">
        <v>17</v>
      </c>
      <c r="F17" s="3">
        <v>41</v>
      </c>
      <c r="G17" s="3">
        <v>8</v>
      </c>
      <c r="H17" s="3">
        <v>6</v>
      </c>
      <c r="I17" s="3">
        <v>25</v>
      </c>
      <c r="J17" s="3">
        <v>45</v>
      </c>
      <c r="K17" s="3">
        <v>1536</v>
      </c>
      <c r="L17" s="3">
        <v>2549</v>
      </c>
    </row>
    <row r="18" spans="1:12" x14ac:dyDescent="0.2">
      <c r="A18" s="1" t="s">
        <v>20</v>
      </c>
      <c r="B18" s="3">
        <v>0</v>
      </c>
      <c r="C18" s="3">
        <v>318</v>
      </c>
      <c r="D18" s="3">
        <v>5006</v>
      </c>
      <c r="E18" s="3">
        <v>10</v>
      </c>
      <c r="F18" s="3">
        <v>10</v>
      </c>
      <c r="G18" s="3">
        <v>1</v>
      </c>
      <c r="H18" s="3">
        <v>0</v>
      </c>
      <c r="I18" s="3">
        <v>7</v>
      </c>
      <c r="J18" s="3">
        <v>31</v>
      </c>
      <c r="K18" s="3">
        <v>779</v>
      </c>
      <c r="L18" s="3">
        <v>5921</v>
      </c>
    </row>
    <row r="19" spans="1:12" x14ac:dyDescent="0.2">
      <c r="A19" s="1" t="s">
        <v>21</v>
      </c>
      <c r="B19" s="3">
        <v>0</v>
      </c>
      <c r="C19" s="3">
        <v>402</v>
      </c>
      <c r="D19" s="3">
        <v>837</v>
      </c>
      <c r="E19" s="3">
        <v>0</v>
      </c>
      <c r="F19" s="3">
        <v>1</v>
      </c>
      <c r="G19" s="3">
        <v>0</v>
      </c>
      <c r="H19" s="3">
        <v>0</v>
      </c>
      <c r="I19" s="3">
        <v>1</v>
      </c>
      <c r="J19" s="3">
        <v>15</v>
      </c>
      <c r="K19" s="3">
        <v>228</v>
      </c>
      <c r="L19" s="3">
        <v>1230</v>
      </c>
    </row>
    <row r="20" spans="1:12" x14ac:dyDescent="0.2">
      <c r="A20" s="1" t="s">
        <v>22</v>
      </c>
      <c r="B20" s="3">
        <v>0</v>
      </c>
      <c r="C20" s="3">
        <v>381</v>
      </c>
      <c r="D20" s="3">
        <v>302</v>
      </c>
      <c r="E20" s="3">
        <v>0</v>
      </c>
      <c r="F20" s="3">
        <v>0</v>
      </c>
      <c r="G20" s="3">
        <v>0</v>
      </c>
      <c r="H20" s="3">
        <v>0</v>
      </c>
      <c r="I20" s="3">
        <v>0</v>
      </c>
      <c r="J20" s="3">
        <v>9</v>
      </c>
      <c r="K20" s="3">
        <v>107</v>
      </c>
      <c r="L20" s="3">
        <v>679</v>
      </c>
    </row>
    <row r="21" spans="1:12" x14ac:dyDescent="0.2">
      <c r="A21" s="5" t="s">
        <v>23</v>
      </c>
      <c r="B21" s="3">
        <v>346</v>
      </c>
      <c r="C21" s="3">
        <v>259</v>
      </c>
      <c r="D21" s="3">
        <v>106</v>
      </c>
      <c r="E21" s="3">
        <v>0</v>
      </c>
      <c r="F21" s="3">
        <v>0</v>
      </c>
      <c r="G21" s="3">
        <v>0</v>
      </c>
      <c r="H21" s="3">
        <v>0</v>
      </c>
      <c r="I21" s="3">
        <v>0</v>
      </c>
      <c r="J21" s="3">
        <v>2</v>
      </c>
      <c r="K21" s="3">
        <v>34</v>
      </c>
      <c r="L21" s="3">
        <v>674</v>
      </c>
    </row>
    <row r="22" spans="1:12" x14ac:dyDescent="0.2">
      <c r="A22" s="5" t="s">
        <v>24</v>
      </c>
      <c r="B22" s="3">
        <v>346</v>
      </c>
      <c r="C22" s="3">
        <v>1360</v>
      </c>
      <c r="D22" s="3">
        <v>7170</v>
      </c>
      <c r="E22" s="3">
        <v>282</v>
      </c>
      <c r="F22" s="3">
        <v>897</v>
      </c>
      <c r="G22" s="3">
        <v>211</v>
      </c>
      <c r="H22" s="3">
        <v>110</v>
      </c>
      <c r="I22" s="3">
        <v>373</v>
      </c>
      <c r="J22" s="3">
        <v>347</v>
      </c>
      <c r="K22" s="3">
        <v>7707</v>
      </c>
      <c r="L22" s="3">
        <v>17747</v>
      </c>
    </row>
    <row r="23" spans="1:12" ht="13.5" thickBot="1" x14ac:dyDescent="0.25">
      <c r="A23" s="60" t="s">
        <v>201</v>
      </c>
      <c r="B23" s="59">
        <v>99.072254335260112</v>
      </c>
      <c r="C23" s="59">
        <v>84.445588235294125</v>
      </c>
      <c r="D23" s="59">
        <v>77.736401673640174</v>
      </c>
      <c r="E23" s="59">
        <v>61.056737588652481</v>
      </c>
      <c r="F23" s="59">
        <v>56.078037904124862</v>
      </c>
      <c r="G23" s="59">
        <v>55.118483412322277</v>
      </c>
      <c r="H23" s="59">
        <v>55.245454545454542</v>
      </c>
      <c r="I23" s="59">
        <v>58.525469168900806</v>
      </c>
      <c r="J23" s="59">
        <v>64.305475504322771</v>
      </c>
      <c r="K23" s="59">
        <v>66.234462177241468</v>
      </c>
      <c r="L23" s="59">
        <v>71.46531808192934</v>
      </c>
    </row>
    <row r="25" spans="1:12" ht="13.5" thickBot="1" x14ac:dyDescent="0.25">
      <c r="A25" s="5" t="s">
        <v>1</v>
      </c>
    </row>
    <row r="26" spans="1:12" ht="41.1" customHeight="1" thickBot="1" x14ac:dyDescent="0.25">
      <c r="A26" s="6"/>
      <c r="B26" s="45" t="s">
        <v>7</v>
      </c>
      <c r="C26" s="45" t="s">
        <v>214</v>
      </c>
      <c r="D26" s="45" t="s">
        <v>9</v>
      </c>
      <c r="E26" s="45" t="s">
        <v>12</v>
      </c>
      <c r="F26" s="45" t="s">
        <v>124</v>
      </c>
      <c r="G26" s="45" t="s">
        <v>218</v>
      </c>
      <c r="H26" s="45" t="s">
        <v>213</v>
      </c>
      <c r="I26" s="45" t="s">
        <v>217</v>
      </c>
      <c r="J26" s="45" t="s">
        <v>125</v>
      </c>
      <c r="K26" s="45" t="s">
        <v>238</v>
      </c>
      <c r="L26" s="45" t="s">
        <v>64</v>
      </c>
    </row>
    <row r="27" spans="1:12" x14ac:dyDescent="0.2">
      <c r="A27" s="1" t="s">
        <v>228</v>
      </c>
      <c r="B27" s="3">
        <v>0</v>
      </c>
      <c r="C27" s="3">
        <v>0</v>
      </c>
      <c r="D27" s="3">
        <v>0</v>
      </c>
      <c r="E27" s="3">
        <v>0</v>
      </c>
      <c r="F27" s="3">
        <v>0</v>
      </c>
      <c r="G27" s="3">
        <v>0</v>
      </c>
      <c r="H27" s="3">
        <v>0</v>
      </c>
      <c r="I27" s="3">
        <v>0</v>
      </c>
      <c r="J27" s="3">
        <v>0</v>
      </c>
      <c r="K27" s="3">
        <v>0</v>
      </c>
      <c r="L27" s="3">
        <v>0</v>
      </c>
    </row>
    <row r="28" spans="1:12" x14ac:dyDescent="0.2">
      <c r="A28" s="1" t="s">
        <v>137</v>
      </c>
      <c r="B28" s="3">
        <v>0</v>
      </c>
      <c r="C28" s="3">
        <v>0</v>
      </c>
      <c r="D28" s="3">
        <v>0</v>
      </c>
      <c r="E28" s="3">
        <v>0</v>
      </c>
      <c r="F28" s="3">
        <v>0</v>
      </c>
      <c r="G28" s="3">
        <v>0</v>
      </c>
      <c r="H28" s="3">
        <v>0</v>
      </c>
      <c r="I28" s="3">
        <v>0</v>
      </c>
      <c r="J28" s="3">
        <v>0</v>
      </c>
      <c r="K28" s="3">
        <v>0</v>
      </c>
      <c r="L28" s="3">
        <v>0</v>
      </c>
    </row>
    <row r="29" spans="1:12" x14ac:dyDescent="0.2">
      <c r="A29" s="1" t="s">
        <v>229</v>
      </c>
      <c r="B29" s="3">
        <v>0</v>
      </c>
      <c r="C29" s="3">
        <v>0</v>
      </c>
      <c r="D29" s="3">
        <v>0</v>
      </c>
      <c r="E29" s="3">
        <v>0</v>
      </c>
      <c r="F29" s="3">
        <v>0</v>
      </c>
      <c r="G29" s="3">
        <v>0</v>
      </c>
      <c r="H29" s="3">
        <v>0</v>
      </c>
      <c r="I29" s="3">
        <v>0</v>
      </c>
      <c r="J29" s="3">
        <v>0</v>
      </c>
      <c r="K29" s="3">
        <v>0</v>
      </c>
      <c r="L29" s="3">
        <v>0</v>
      </c>
    </row>
    <row r="30" spans="1:12" x14ac:dyDescent="0.2">
      <c r="A30" s="1" t="s">
        <v>230</v>
      </c>
      <c r="B30" s="3">
        <v>0</v>
      </c>
      <c r="C30" s="3">
        <v>0</v>
      </c>
      <c r="D30" s="3">
        <v>0</v>
      </c>
      <c r="E30" s="3">
        <v>0</v>
      </c>
      <c r="F30" s="3">
        <v>0</v>
      </c>
      <c r="G30" s="3">
        <v>0</v>
      </c>
      <c r="H30" s="3">
        <v>0</v>
      </c>
      <c r="I30" s="3">
        <v>0</v>
      </c>
      <c r="J30" s="3">
        <v>0</v>
      </c>
      <c r="K30" s="3">
        <v>0</v>
      </c>
      <c r="L30" s="3">
        <v>0</v>
      </c>
    </row>
    <row r="31" spans="1:12" x14ac:dyDescent="0.2">
      <c r="A31" s="1" t="s">
        <v>231</v>
      </c>
      <c r="B31" s="3">
        <v>0</v>
      </c>
      <c r="C31" s="3">
        <v>0</v>
      </c>
      <c r="D31" s="3">
        <v>0</v>
      </c>
      <c r="E31" s="3">
        <v>0</v>
      </c>
      <c r="F31" s="3">
        <v>51</v>
      </c>
      <c r="G31" s="3">
        <v>7</v>
      </c>
      <c r="H31" s="3">
        <v>10</v>
      </c>
      <c r="I31" s="3">
        <v>7</v>
      </c>
      <c r="J31" s="3">
        <v>0</v>
      </c>
      <c r="K31" s="3">
        <v>1</v>
      </c>
      <c r="L31" s="3">
        <v>68</v>
      </c>
    </row>
    <row r="32" spans="1:12" x14ac:dyDescent="0.2">
      <c r="A32" s="1" t="s">
        <v>232</v>
      </c>
      <c r="B32" s="3">
        <v>0</v>
      </c>
      <c r="C32" s="3">
        <v>0</v>
      </c>
      <c r="D32" s="3">
        <v>0</v>
      </c>
      <c r="E32" s="3">
        <v>3</v>
      </c>
      <c r="F32" s="3">
        <v>128</v>
      </c>
      <c r="G32" s="3">
        <v>9</v>
      </c>
      <c r="H32" s="3">
        <v>7</v>
      </c>
      <c r="I32" s="3">
        <v>15</v>
      </c>
      <c r="J32" s="3">
        <v>2</v>
      </c>
      <c r="K32" s="3">
        <v>4</v>
      </c>
      <c r="L32" s="3">
        <v>151</v>
      </c>
    </row>
    <row r="33" spans="1:12" x14ac:dyDescent="0.2">
      <c r="A33" s="1" t="s">
        <v>233</v>
      </c>
      <c r="B33" s="3">
        <v>0</v>
      </c>
      <c r="C33" s="3">
        <v>0</v>
      </c>
      <c r="D33" s="3">
        <v>0</v>
      </c>
      <c r="E33" s="3">
        <v>25</v>
      </c>
      <c r="F33" s="3">
        <v>129</v>
      </c>
      <c r="G33" s="3">
        <v>20</v>
      </c>
      <c r="H33" s="3">
        <v>6</v>
      </c>
      <c r="I33" s="3">
        <v>53</v>
      </c>
      <c r="J33" s="3">
        <v>44</v>
      </c>
      <c r="K33" s="3">
        <v>270</v>
      </c>
      <c r="L33" s="3">
        <v>504</v>
      </c>
    </row>
    <row r="34" spans="1:12" x14ac:dyDescent="0.2">
      <c r="A34" s="5" t="s">
        <v>16</v>
      </c>
      <c r="B34" s="3">
        <v>0</v>
      </c>
      <c r="C34" s="3">
        <v>0</v>
      </c>
      <c r="D34" s="3">
        <v>0</v>
      </c>
      <c r="E34" s="3">
        <v>34</v>
      </c>
      <c r="F34" s="3">
        <v>126</v>
      </c>
      <c r="G34" s="3">
        <v>22</v>
      </c>
      <c r="H34" s="3">
        <v>6</v>
      </c>
      <c r="I34" s="3">
        <v>57</v>
      </c>
      <c r="J34" s="3">
        <v>56</v>
      </c>
      <c r="K34" s="3">
        <v>711</v>
      </c>
      <c r="L34" s="3">
        <v>961</v>
      </c>
    </row>
    <row r="35" spans="1:12" x14ac:dyDescent="0.2">
      <c r="A35" s="1" t="s">
        <v>17</v>
      </c>
      <c r="B35" s="3">
        <v>0</v>
      </c>
      <c r="C35" s="3">
        <v>0</v>
      </c>
      <c r="D35" s="3">
        <v>0</v>
      </c>
      <c r="E35" s="3">
        <v>22</v>
      </c>
      <c r="F35" s="3">
        <v>80</v>
      </c>
      <c r="G35" s="3">
        <v>12</v>
      </c>
      <c r="H35" s="3">
        <v>5</v>
      </c>
      <c r="I35" s="3">
        <v>44</v>
      </c>
      <c r="J35" s="3">
        <v>48</v>
      </c>
      <c r="K35" s="3">
        <v>1089</v>
      </c>
      <c r="L35" s="3">
        <v>1273</v>
      </c>
    </row>
    <row r="36" spans="1:12" x14ac:dyDescent="0.2">
      <c r="A36" s="5" t="s">
        <v>18</v>
      </c>
      <c r="B36" s="3">
        <v>0</v>
      </c>
      <c r="C36" s="3">
        <v>0</v>
      </c>
      <c r="D36" s="3">
        <v>2</v>
      </c>
      <c r="E36" s="3">
        <v>16</v>
      </c>
      <c r="F36" s="3">
        <v>44</v>
      </c>
      <c r="G36" s="3">
        <v>5</v>
      </c>
      <c r="H36" s="3">
        <v>9</v>
      </c>
      <c r="I36" s="3">
        <v>26</v>
      </c>
      <c r="J36" s="3">
        <v>33</v>
      </c>
      <c r="K36" s="3">
        <v>1136</v>
      </c>
      <c r="L36" s="3">
        <v>1252</v>
      </c>
    </row>
    <row r="37" spans="1:12" x14ac:dyDescent="0.2">
      <c r="A37" s="5" t="s">
        <v>19</v>
      </c>
      <c r="B37" s="3">
        <v>0</v>
      </c>
      <c r="C37" s="3">
        <v>0</v>
      </c>
      <c r="D37" s="3">
        <v>568</v>
      </c>
      <c r="E37" s="3">
        <v>5</v>
      </c>
      <c r="F37" s="3">
        <v>18</v>
      </c>
      <c r="G37" s="3">
        <v>3</v>
      </c>
      <c r="H37" s="3">
        <v>2</v>
      </c>
      <c r="I37" s="3">
        <v>15</v>
      </c>
      <c r="J37" s="3">
        <v>32</v>
      </c>
      <c r="K37" s="3">
        <v>955</v>
      </c>
      <c r="L37" s="3">
        <v>1583</v>
      </c>
    </row>
    <row r="38" spans="1:12" x14ac:dyDescent="0.2">
      <c r="A38" s="1" t="s">
        <v>20</v>
      </c>
      <c r="B38" s="3">
        <v>0</v>
      </c>
      <c r="C38" s="3">
        <v>131</v>
      </c>
      <c r="D38" s="3">
        <v>3639</v>
      </c>
      <c r="E38" s="3">
        <v>1</v>
      </c>
      <c r="F38" s="3">
        <v>8</v>
      </c>
      <c r="G38" s="3">
        <v>2</v>
      </c>
      <c r="H38" s="3">
        <v>0</v>
      </c>
      <c r="I38" s="3">
        <v>4</v>
      </c>
      <c r="J38" s="3">
        <v>15</v>
      </c>
      <c r="K38" s="3">
        <v>397</v>
      </c>
      <c r="L38" s="3">
        <v>4103</v>
      </c>
    </row>
    <row r="39" spans="1:12" x14ac:dyDescent="0.2">
      <c r="A39" s="1" t="s">
        <v>21</v>
      </c>
      <c r="B39" s="3">
        <v>0</v>
      </c>
      <c r="C39" s="3">
        <v>228</v>
      </c>
      <c r="D39" s="3">
        <v>430</v>
      </c>
      <c r="E39" s="3">
        <v>0</v>
      </c>
      <c r="F39" s="3">
        <v>0</v>
      </c>
      <c r="G39" s="3">
        <v>0</v>
      </c>
      <c r="H39" s="3">
        <v>0</v>
      </c>
      <c r="I39" s="3">
        <v>0</v>
      </c>
      <c r="J39" s="3">
        <v>10</v>
      </c>
      <c r="K39" s="3">
        <v>106</v>
      </c>
      <c r="L39" s="3">
        <v>645</v>
      </c>
    </row>
    <row r="40" spans="1:12" x14ac:dyDescent="0.2">
      <c r="A40" s="1" t="s">
        <v>22</v>
      </c>
      <c r="B40" s="3">
        <v>0</v>
      </c>
      <c r="C40" s="3">
        <v>170</v>
      </c>
      <c r="D40" s="3">
        <v>172</v>
      </c>
      <c r="E40" s="3">
        <v>0</v>
      </c>
      <c r="F40" s="3">
        <v>0</v>
      </c>
      <c r="G40" s="3">
        <v>0</v>
      </c>
      <c r="H40" s="3">
        <v>0</v>
      </c>
      <c r="I40" s="3">
        <v>0</v>
      </c>
      <c r="J40" s="3">
        <v>4</v>
      </c>
      <c r="K40" s="3">
        <v>45</v>
      </c>
      <c r="L40" s="3">
        <v>336</v>
      </c>
    </row>
    <row r="41" spans="1:12" x14ac:dyDescent="0.2">
      <c r="A41" s="5" t="s">
        <v>23</v>
      </c>
      <c r="B41" s="3">
        <v>270</v>
      </c>
      <c r="C41" s="3">
        <v>135</v>
      </c>
      <c r="D41" s="3">
        <v>38</v>
      </c>
      <c r="E41" s="3">
        <v>0</v>
      </c>
      <c r="F41" s="3">
        <v>0</v>
      </c>
      <c r="G41" s="3">
        <v>0</v>
      </c>
      <c r="H41" s="3">
        <v>0</v>
      </c>
      <c r="I41" s="3">
        <v>0</v>
      </c>
      <c r="J41" s="3">
        <v>1</v>
      </c>
      <c r="K41" s="3">
        <v>14</v>
      </c>
      <c r="L41" s="3">
        <v>434</v>
      </c>
    </row>
    <row r="42" spans="1:12" x14ac:dyDescent="0.2">
      <c r="A42" s="5" t="s">
        <v>24</v>
      </c>
      <c r="B42" s="3">
        <v>270</v>
      </c>
      <c r="C42" s="3">
        <v>664</v>
      </c>
      <c r="D42" s="3">
        <v>4849</v>
      </c>
      <c r="E42" s="3">
        <v>106</v>
      </c>
      <c r="F42" s="3">
        <v>584</v>
      </c>
      <c r="G42" s="3">
        <v>80</v>
      </c>
      <c r="H42" s="3">
        <v>45</v>
      </c>
      <c r="I42" s="3">
        <v>221</v>
      </c>
      <c r="J42" s="3">
        <v>245</v>
      </c>
      <c r="K42" s="3">
        <v>4728</v>
      </c>
      <c r="L42" s="3">
        <v>11310</v>
      </c>
    </row>
    <row r="43" spans="1:12" ht="13.5" thickBot="1" x14ac:dyDescent="0.25">
      <c r="A43" s="60" t="s">
        <v>201</v>
      </c>
      <c r="B43" s="59">
        <v>98.925925925925924</v>
      </c>
      <c r="C43" s="59">
        <v>84.55271084337349</v>
      </c>
      <c r="D43" s="59">
        <v>77.50464013198598</v>
      </c>
      <c r="E43" s="59">
        <v>59.179245283018865</v>
      </c>
      <c r="F43" s="59">
        <v>54.549657534246577</v>
      </c>
      <c r="G43" s="59">
        <v>55.637500000000003</v>
      </c>
      <c r="H43" s="59">
        <v>54.666666666666664</v>
      </c>
      <c r="I43" s="59">
        <v>58.235294117647058</v>
      </c>
      <c r="J43" s="59">
        <v>63.142857142857146</v>
      </c>
      <c r="K43" s="59">
        <v>65.943527918781726</v>
      </c>
      <c r="L43" s="59">
        <v>71.503801945181252</v>
      </c>
    </row>
    <row r="45" spans="1:12" ht="13.5" thickBot="1" x14ac:dyDescent="0.25">
      <c r="A45" s="5" t="s">
        <v>2</v>
      </c>
    </row>
    <row r="46" spans="1:12" ht="41.1" customHeight="1" thickBot="1" x14ac:dyDescent="0.25">
      <c r="A46" s="6"/>
      <c r="B46" s="45" t="s">
        <v>7</v>
      </c>
      <c r="C46" s="45" t="s">
        <v>214</v>
      </c>
      <c r="D46" s="45" t="s">
        <v>9</v>
      </c>
      <c r="E46" s="45" t="s">
        <v>12</v>
      </c>
      <c r="F46" s="45" t="s">
        <v>124</v>
      </c>
      <c r="G46" s="45" t="s">
        <v>218</v>
      </c>
      <c r="H46" s="45" t="s">
        <v>213</v>
      </c>
      <c r="I46" s="45" t="s">
        <v>217</v>
      </c>
      <c r="J46" s="45" t="s">
        <v>125</v>
      </c>
      <c r="K46" s="45" t="s">
        <v>238</v>
      </c>
      <c r="L46" s="45" t="s">
        <v>64</v>
      </c>
    </row>
    <row r="47" spans="1:12" x14ac:dyDescent="0.2">
      <c r="A47" s="1" t="s">
        <v>228</v>
      </c>
      <c r="B47" s="3">
        <v>0</v>
      </c>
      <c r="C47" s="3">
        <v>0</v>
      </c>
      <c r="D47" s="3">
        <v>0</v>
      </c>
      <c r="E47" s="3">
        <v>0</v>
      </c>
      <c r="F47" s="3">
        <v>0</v>
      </c>
      <c r="G47" s="3">
        <v>0</v>
      </c>
      <c r="H47" s="3">
        <v>0</v>
      </c>
      <c r="I47" s="3">
        <v>0</v>
      </c>
      <c r="J47" s="3">
        <v>0</v>
      </c>
      <c r="K47" s="3">
        <v>0</v>
      </c>
      <c r="L47" s="3">
        <v>0</v>
      </c>
    </row>
    <row r="48" spans="1:12" x14ac:dyDescent="0.2">
      <c r="A48" s="1" t="s">
        <v>137</v>
      </c>
      <c r="B48" s="3">
        <v>0</v>
      </c>
      <c r="C48" s="3">
        <v>0</v>
      </c>
      <c r="D48" s="3">
        <v>0</v>
      </c>
      <c r="E48" s="3">
        <v>0</v>
      </c>
      <c r="F48" s="3">
        <v>0</v>
      </c>
      <c r="G48" s="3">
        <v>0</v>
      </c>
      <c r="H48" s="3">
        <v>0</v>
      </c>
      <c r="I48" s="3">
        <v>0</v>
      </c>
      <c r="J48" s="3">
        <v>0</v>
      </c>
      <c r="K48" s="3">
        <v>0</v>
      </c>
      <c r="L48" s="3">
        <v>0</v>
      </c>
    </row>
    <row r="49" spans="1:12" x14ac:dyDescent="0.2">
      <c r="A49" s="1" t="s">
        <v>229</v>
      </c>
      <c r="B49" s="3">
        <v>0</v>
      </c>
      <c r="C49" s="3">
        <v>0</v>
      </c>
      <c r="D49" s="3">
        <v>0</v>
      </c>
      <c r="E49" s="3">
        <v>0</v>
      </c>
      <c r="F49" s="3">
        <v>0</v>
      </c>
      <c r="G49" s="3">
        <v>0</v>
      </c>
      <c r="H49" s="3">
        <v>0</v>
      </c>
      <c r="I49" s="3">
        <v>0</v>
      </c>
      <c r="J49" s="3">
        <v>0</v>
      </c>
      <c r="K49" s="3">
        <v>0</v>
      </c>
      <c r="L49" s="3">
        <v>0</v>
      </c>
    </row>
    <row r="50" spans="1:12" x14ac:dyDescent="0.2">
      <c r="A50" s="1" t="s">
        <v>230</v>
      </c>
      <c r="B50" s="3">
        <v>0</v>
      </c>
      <c r="C50" s="3">
        <v>0</v>
      </c>
      <c r="D50" s="3">
        <v>0</v>
      </c>
      <c r="E50" s="3">
        <v>0</v>
      </c>
      <c r="F50" s="3">
        <v>1</v>
      </c>
      <c r="G50" s="3">
        <v>0</v>
      </c>
      <c r="H50" s="3">
        <v>0</v>
      </c>
      <c r="I50" s="3">
        <v>0</v>
      </c>
      <c r="J50" s="3">
        <v>0</v>
      </c>
      <c r="K50" s="3">
        <v>0</v>
      </c>
      <c r="L50" s="3">
        <v>1</v>
      </c>
    </row>
    <row r="51" spans="1:12" x14ac:dyDescent="0.2">
      <c r="A51" s="1" t="s">
        <v>231</v>
      </c>
      <c r="B51" s="3">
        <v>0</v>
      </c>
      <c r="C51" s="3">
        <v>0</v>
      </c>
      <c r="D51" s="3">
        <v>0</v>
      </c>
      <c r="E51" s="3">
        <v>0</v>
      </c>
      <c r="F51" s="3">
        <v>129</v>
      </c>
      <c r="G51" s="3">
        <v>15</v>
      </c>
      <c r="H51" s="3">
        <v>13</v>
      </c>
      <c r="I51" s="3">
        <v>15</v>
      </c>
      <c r="J51" s="3">
        <v>2</v>
      </c>
      <c r="K51" s="3">
        <v>5</v>
      </c>
      <c r="L51" s="3">
        <v>164</v>
      </c>
    </row>
    <row r="52" spans="1:12" x14ac:dyDescent="0.2">
      <c r="A52" s="1" t="s">
        <v>232</v>
      </c>
      <c r="B52" s="3">
        <v>0</v>
      </c>
      <c r="C52" s="3">
        <v>0</v>
      </c>
      <c r="D52" s="3">
        <v>0</v>
      </c>
      <c r="E52" s="3">
        <v>2</v>
      </c>
      <c r="F52" s="3">
        <v>471</v>
      </c>
      <c r="G52" s="3">
        <v>31</v>
      </c>
      <c r="H52" s="3">
        <v>11</v>
      </c>
      <c r="I52" s="3">
        <v>60</v>
      </c>
      <c r="J52" s="3">
        <v>15</v>
      </c>
      <c r="K52" s="3">
        <v>9</v>
      </c>
      <c r="L52" s="3">
        <v>540</v>
      </c>
    </row>
    <row r="53" spans="1:12" x14ac:dyDescent="0.2">
      <c r="A53" s="1" t="s">
        <v>233</v>
      </c>
      <c r="B53" s="3">
        <v>0</v>
      </c>
      <c r="C53" s="3">
        <v>0</v>
      </c>
      <c r="D53" s="3">
        <v>0</v>
      </c>
      <c r="E53" s="3">
        <v>59</v>
      </c>
      <c r="F53" s="3">
        <v>558</v>
      </c>
      <c r="G53" s="3">
        <v>56</v>
      </c>
      <c r="H53" s="3">
        <v>36</v>
      </c>
      <c r="I53" s="3">
        <v>286</v>
      </c>
      <c r="J53" s="3">
        <v>86</v>
      </c>
      <c r="K53" s="3">
        <v>839</v>
      </c>
      <c r="L53" s="3">
        <v>1700</v>
      </c>
    </row>
    <row r="54" spans="1:12" x14ac:dyDescent="0.2">
      <c r="A54" s="5" t="s">
        <v>16</v>
      </c>
      <c r="B54" s="3">
        <v>0</v>
      </c>
      <c r="C54" s="3">
        <v>0</v>
      </c>
      <c r="D54" s="3">
        <v>0</v>
      </c>
      <c r="E54" s="3">
        <v>68</v>
      </c>
      <c r="F54" s="3">
        <v>465</v>
      </c>
      <c r="G54" s="3">
        <v>50</v>
      </c>
      <c r="H54" s="3">
        <v>31</v>
      </c>
      <c r="I54" s="3">
        <v>185</v>
      </c>
      <c r="J54" s="3">
        <v>157</v>
      </c>
      <c r="K54" s="3">
        <v>1946</v>
      </c>
      <c r="L54" s="3">
        <v>2720</v>
      </c>
    </row>
    <row r="55" spans="1:12" x14ac:dyDescent="0.2">
      <c r="A55" s="1" t="s">
        <v>17</v>
      </c>
      <c r="B55" s="3">
        <v>0</v>
      </c>
      <c r="C55" s="3">
        <v>0</v>
      </c>
      <c r="D55" s="3">
        <v>0</v>
      </c>
      <c r="E55" s="3">
        <v>63</v>
      </c>
      <c r="F55" s="3">
        <v>410</v>
      </c>
      <c r="G55" s="3">
        <v>34</v>
      </c>
      <c r="H55" s="3">
        <v>26</v>
      </c>
      <c r="I55" s="3">
        <v>164</v>
      </c>
      <c r="J55" s="3">
        <v>173</v>
      </c>
      <c r="K55" s="3">
        <v>2838</v>
      </c>
      <c r="L55" s="3">
        <v>3555</v>
      </c>
    </row>
    <row r="56" spans="1:12" x14ac:dyDescent="0.2">
      <c r="A56" s="5" t="s">
        <v>18</v>
      </c>
      <c r="B56" s="3">
        <v>0</v>
      </c>
      <c r="C56" s="3">
        <v>0</v>
      </c>
      <c r="D56" s="3">
        <v>16</v>
      </c>
      <c r="E56" s="3">
        <v>42</v>
      </c>
      <c r="F56" s="3">
        <v>176</v>
      </c>
      <c r="G56" s="3">
        <v>19</v>
      </c>
      <c r="H56" s="3">
        <v>11</v>
      </c>
      <c r="I56" s="3">
        <v>90</v>
      </c>
      <c r="J56" s="3">
        <v>148</v>
      </c>
      <c r="K56" s="3">
        <v>3048</v>
      </c>
      <c r="L56" s="3">
        <v>3473</v>
      </c>
    </row>
    <row r="57" spans="1:12" x14ac:dyDescent="0.2">
      <c r="A57" s="5" t="s">
        <v>19</v>
      </c>
      <c r="B57" s="3">
        <v>0</v>
      </c>
      <c r="C57" s="3">
        <v>0</v>
      </c>
      <c r="D57" s="3">
        <v>1277</v>
      </c>
      <c r="E57" s="3">
        <v>26</v>
      </c>
      <c r="F57" s="3">
        <v>75</v>
      </c>
      <c r="G57" s="3">
        <v>5</v>
      </c>
      <c r="H57" s="3">
        <v>6</v>
      </c>
      <c r="I57" s="3">
        <v>53</v>
      </c>
      <c r="J57" s="3">
        <v>100</v>
      </c>
      <c r="K57" s="3">
        <v>2814</v>
      </c>
      <c r="L57" s="3">
        <v>4308</v>
      </c>
    </row>
    <row r="58" spans="1:12" x14ac:dyDescent="0.2">
      <c r="A58" s="1" t="s">
        <v>20</v>
      </c>
      <c r="B58" s="3">
        <v>0</v>
      </c>
      <c r="C58" s="3">
        <v>353</v>
      </c>
      <c r="D58" s="3">
        <v>5481</v>
      </c>
      <c r="E58" s="3">
        <v>4</v>
      </c>
      <c r="F58" s="3">
        <v>30</v>
      </c>
      <c r="G58" s="3">
        <v>0</v>
      </c>
      <c r="H58" s="3">
        <v>2</v>
      </c>
      <c r="I58" s="3">
        <v>14</v>
      </c>
      <c r="J58" s="3">
        <v>56</v>
      </c>
      <c r="K58" s="3">
        <v>1332</v>
      </c>
      <c r="L58" s="3">
        <v>6983</v>
      </c>
    </row>
    <row r="59" spans="1:12" x14ac:dyDescent="0.2">
      <c r="A59" s="1" t="s">
        <v>21</v>
      </c>
      <c r="B59" s="3">
        <v>0</v>
      </c>
      <c r="C59" s="3">
        <v>596</v>
      </c>
      <c r="D59" s="3">
        <v>1269</v>
      </c>
      <c r="E59" s="3">
        <v>1</v>
      </c>
      <c r="F59" s="3">
        <v>2</v>
      </c>
      <c r="G59" s="3">
        <v>0</v>
      </c>
      <c r="H59" s="3">
        <v>0</v>
      </c>
      <c r="I59" s="3">
        <v>3</v>
      </c>
      <c r="J59" s="3">
        <v>27</v>
      </c>
      <c r="K59" s="3">
        <v>414</v>
      </c>
      <c r="L59" s="3">
        <v>1975</v>
      </c>
    </row>
    <row r="60" spans="1:12" x14ac:dyDescent="0.2">
      <c r="A60" s="1" t="s">
        <v>22</v>
      </c>
      <c r="B60" s="3">
        <v>0</v>
      </c>
      <c r="C60" s="3">
        <v>462</v>
      </c>
      <c r="D60" s="3">
        <v>475</v>
      </c>
      <c r="E60" s="3">
        <v>0</v>
      </c>
      <c r="F60" s="3">
        <v>0</v>
      </c>
      <c r="G60" s="3">
        <v>0</v>
      </c>
      <c r="H60" s="3">
        <v>0</v>
      </c>
      <c r="I60" s="3">
        <v>0</v>
      </c>
      <c r="J60" s="3">
        <v>4</v>
      </c>
      <c r="K60" s="3">
        <v>157</v>
      </c>
      <c r="L60" s="3">
        <v>925</v>
      </c>
    </row>
    <row r="61" spans="1:12" x14ac:dyDescent="0.2">
      <c r="A61" s="5" t="s">
        <v>23</v>
      </c>
      <c r="B61" s="3">
        <v>213</v>
      </c>
      <c r="C61" s="3">
        <v>254</v>
      </c>
      <c r="D61" s="3">
        <v>132</v>
      </c>
      <c r="E61" s="3">
        <v>0</v>
      </c>
      <c r="F61" s="3">
        <v>0</v>
      </c>
      <c r="G61" s="3">
        <v>0</v>
      </c>
      <c r="H61" s="3">
        <v>0</v>
      </c>
      <c r="I61" s="3">
        <v>0</v>
      </c>
      <c r="J61" s="3">
        <v>2</v>
      </c>
      <c r="K61" s="3">
        <v>48</v>
      </c>
      <c r="L61" s="3">
        <v>588</v>
      </c>
    </row>
    <row r="62" spans="1:12" x14ac:dyDescent="0.2">
      <c r="A62" s="5" t="s">
        <v>24</v>
      </c>
      <c r="B62" s="3">
        <v>213</v>
      </c>
      <c r="C62" s="3">
        <v>1665</v>
      </c>
      <c r="D62" s="3">
        <v>8650</v>
      </c>
      <c r="E62" s="3">
        <v>265</v>
      </c>
      <c r="F62" s="3">
        <v>2317</v>
      </c>
      <c r="G62" s="3">
        <v>210</v>
      </c>
      <c r="H62" s="3">
        <v>136</v>
      </c>
      <c r="I62" s="3">
        <v>870</v>
      </c>
      <c r="J62" s="3">
        <v>770</v>
      </c>
      <c r="K62" s="3">
        <v>13450</v>
      </c>
      <c r="L62" s="3">
        <v>26932</v>
      </c>
    </row>
    <row r="63" spans="1:12" ht="13.5" thickBot="1" x14ac:dyDescent="0.25">
      <c r="A63" s="60" t="s">
        <v>201</v>
      </c>
      <c r="B63" s="59">
        <v>99.014084507042256</v>
      </c>
      <c r="C63" s="59">
        <v>84.009609609609612</v>
      </c>
      <c r="D63" s="59">
        <v>77.870635838150292</v>
      </c>
      <c r="E63" s="59">
        <v>60.456603773584902</v>
      </c>
      <c r="F63" s="59">
        <v>55.308157099697887</v>
      </c>
      <c r="G63" s="59">
        <v>55.2</v>
      </c>
      <c r="H63" s="59">
        <v>56.066176470588232</v>
      </c>
      <c r="I63" s="59">
        <v>57.722988505747125</v>
      </c>
      <c r="J63" s="59">
        <v>63.875324675324677</v>
      </c>
      <c r="K63" s="59">
        <v>66.382081784386614</v>
      </c>
      <c r="L63" s="59">
        <v>69.664933907619186</v>
      </c>
    </row>
    <row r="65" spans="1:12" ht="13.5" thickBot="1" x14ac:dyDescent="0.25">
      <c r="A65" s="5" t="s">
        <v>3</v>
      </c>
    </row>
    <row r="66" spans="1:12" ht="41.1" customHeight="1" thickBot="1" x14ac:dyDescent="0.25">
      <c r="A66" s="6"/>
      <c r="B66" s="45" t="s">
        <v>7</v>
      </c>
      <c r="C66" s="45" t="s">
        <v>214</v>
      </c>
      <c r="D66" s="45" t="s">
        <v>9</v>
      </c>
      <c r="E66" s="45" t="s">
        <v>12</v>
      </c>
      <c r="F66" s="45" t="s">
        <v>124</v>
      </c>
      <c r="G66" s="45" t="s">
        <v>218</v>
      </c>
      <c r="H66" s="45" t="s">
        <v>213</v>
      </c>
      <c r="I66" s="45" t="s">
        <v>217</v>
      </c>
      <c r="J66" s="45" t="s">
        <v>125</v>
      </c>
      <c r="K66" s="45" t="s">
        <v>238</v>
      </c>
      <c r="L66" s="45" t="s">
        <v>64</v>
      </c>
    </row>
    <row r="67" spans="1:12" x14ac:dyDescent="0.2">
      <c r="A67" s="1" t="s">
        <v>228</v>
      </c>
      <c r="B67" s="3">
        <v>0</v>
      </c>
      <c r="C67" s="3">
        <v>0</v>
      </c>
      <c r="D67" s="3">
        <v>0</v>
      </c>
      <c r="E67" s="3">
        <v>0</v>
      </c>
      <c r="F67" s="3">
        <v>0</v>
      </c>
      <c r="G67" s="3">
        <v>0</v>
      </c>
      <c r="H67" s="3">
        <v>0</v>
      </c>
      <c r="I67" s="3">
        <v>0</v>
      </c>
      <c r="J67" s="3">
        <v>0</v>
      </c>
      <c r="K67" s="3">
        <v>0</v>
      </c>
      <c r="L67" s="3">
        <v>0</v>
      </c>
    </row>
    <row r="68" spans="1:12" x14ac:dyDescent="0.2">
      <c r="A68" s="1" t="s">
        <v>137</v>
      </c>
      <c r="B68" s="3">
        <v>0</v>
      </c>
      <c r="C68" s="3">
        <v>0</v>
      </c>
      <c r="D68" s="3">
        <v>0</v>
      </c>
      <c r="E68" s="3">
        <v>0</v>
      </c>
      <c r="F68" s="3">
        <v>0</v>
      </c>
      <c r="G68" s="3">
        <v>0</v>
      </c>
      <c r="H68" s="3">
        <v>0</v>
      </c>
      <c r="I68" s="3">
        <v>0</v>
      </c>
      <c r="J68" s="3">
        <v>0</v>
      </c>
      <c r="K68" s="3">
        <v>0</v>
      </c>
      <c r="L68" s="3">
        <v>0</v>
      </c>
    </row>
    <row r="69" spans="1:12" x14ac:dyDescent="0.2">
      <c r="A69" s="1" t="s">
        <v>229</v>
      </c>
      <c r="B69" s="3">
        <v>0</v>
      </c>
      <c r="C69" s="3">
        <v>0</v>
      </c>
      <c r="D69" s="3">
        <v>0</v>
      </c>
      <c r="E69" s="3">
        <v>0</v>
      </c>
      <c r="F69" s="3">
        <v>0</v>
      </c>
      <c r="G69" s="3">
        <v>0</v>
      </c>
      <c r="H69" s="3">
        <v>0</v>
      </c>
      <c r="I69" s="3">
        <v>0</v>
      </c>
      <c r="J69" s="3">
        <v>0</v>
      </c>
      <c r="K69" s="3">
        <v>0</v>
      </c>
      <c r="L69" s="3">
        <v>0</v>
      </c>
    </row>
    <row r="70" spans="1:12" x14ac:dyDescent="0.2">
      <c r="A70" s="1" t="s">
        <v>230</v>
      </c>
      <c r="B70" s="3">
        <v>0</v>
      </c>
      <c r="C70" s="3">
        <v>0</v>
      </c>
      <c r="D70" s="3">
        <v>0</v>
      </c>
      <c r="E70" s="3">
        <v>0</v>
      </c>
      <c r="F70" s="3">
        <v>0</v>
      </c>
      <c r="G70" s="3">
        <v>0</v>
      </c>
      <c r="H70" s="3">
        <v>0</v>
      </c>
      <c r="I70" s="3">
        <v>0</v>
      </c>
      <c r="J70" s="3">
        <v>0</v>
      </c>
      <c r="K70" s="3">
        <v>0</v>
      </c>
      <c r="L70" s="3">
        <v>0</v>
      </c>
    </row>
    <row r="71" spans="1:12" x14ac:dyDescent="0.2">
      <c r="A71" s="1" t="s">
        <v>231</v>
      </c>
      <c r="B71" s="3">
        <v>0</v>
      </c>
      <c r="C71" s="3">
        <v>0</v>
      </c>
      <c r="D71" s="3">
        <v>0</v>
      </c>
      <c r="E71" s="3">
        <v>0</v>
      </c>
      <c r="F71" s="3">
        <v>11</v>
      </c>
      <c r="G71" s="3">
        <v>3</v>
      </c>
      <c r="H71" s="3">
        <v>4</v>
      </c>
      <c r="I71" s="3">
        <v>5</v>
      </c>
      <c r="J71" s="3">
        <v>1</v>
      </c>
      <c r="K71" s="3">
        <v>1</v>
      </c>
      <c r="L71" s="3">
        <v>17</v>
      </c>
    </row>
    <row r="72" spans="1:12" x14ac:dyDescent="0.2">
      <c r="A72" s="1" t="s">
        <v>232</v>
      </c>
      <c r="B72" s="3">
        <v>0</v>
      </c>
      <c r="C72" s="3">
        <v>0</v>
      </c>
      <c r="D72" s="3">
        <v>0</v>
      </c>
      <c r="E72" s="3">
        <v>0</v>
      </c>
      <c r="F72" s="3">
        <v>45</v>
      </c>
      <c r="G72" s="3">
        <v>7</v>
      </c>
      <c r="H72" s="3">
        <v>3</v>
      </c>
      <c r="I72" s="3">
        <v>4</v>
      </c>
      <c r="J72" s="3">
        <v>0</v>
      </c>
      <c r="K72" s="3">
        <v>2</v>
      </c>
      <c r="L72" s="3">
        <v>57</v>
      </c>
    </row>
    <row r="73" spans="1:12" x14ac:dyDescent="0.2">
      <c r="A73" s="1" t="s">
        <v>233</v>
      </c>
      <c r="B73" s="3">
        <v>0</v>
      </c>
      <c r="C73" s="3">
        <v>0</v>
      </c>
      <c r="D73" s="3">
        <v>0</v>
      </c>
      <c r="E73" s="3">
        <v>5</v>
      </c>
      <c r="F73" s="3">
        <v>39</v>
      </c>
      <c r="G73" s="3">
        <v>5</v>
      </c>
      <c r="H73" s="3">
        <v>6</v>
      </c>
      <c r="I73" s="3">
        <v>18</v>
      </c>
      <c r="J73" s="3">
        <v>7</v>
      </c>
      <c r="K73" s="3">
        <v>137</v>
      </c>
      <c r="L73" s="3">
        <v>208</v>
      </c>
    </row>
    <row r="74" spans="1:12" x14ac:dyDescent="0.2">
      <c r="A74" s="5" t="s">
        <v>16</v>
      </c>
      <c r="B74" s="3">
        <v>0</v>
      </c>
      <c r="C74" s="3">
        <v>0</v>
      </c>
      <c r="D74" s="3">
        <v>0</v>
      </c>
      <c r="E74" s="3">
        <v>14</v>
      </c>
      <c r="F74" s="3">
        <v>41</v>
      </c>
      <c r="G74" s="3">
        <v>7</v>
      </c>
      <c r="H74" s="3">
        <v>5</v>
      </c>
      <c r="I74" s="3">
        <v>18</v>
      </c>
      <c r="J74" s="3">
        <v>23</v>
      </c>
      <c r="K74" s="3">
        <v>311</v>
      </c>
      <c r="L74" s="3">
        <v>399</v>
      </c>
    </row>
    <row r="75" spans="1:12" x14ac:dyDescent="0.2">
      <c r="A75" s="1" t="s">
        <v>17</v>
      </c>
      <c r="B75" s="3">
        <v>0</v>
      </c>
      <c r="C75" s="3">
        <v>0</v>
      </c>
      <c r="D75" s="3">
        <v>0</v>
      </c>
      <c r="E75" s="3">
        <v>8</v>
      </c>
      <c r="F75" s="3">
        <v>35</v>
      </c>
      <c r="G75" s="3">
        <v>2</v>
      </c>
      <c r="H75" s="3">
        <v>4</v>
      </c>
      <c r="I75" s="3">
        <v>14</v>
      </c>
      <c r="J75" s="3">
        <v>10</v>
      </c>
      <c r="K75" s="3">
        <v>554</v>
      </c>
      <c r="L75" s="3">
        <v>621</v>
      </c>
    </row>
    <row r="76" spans="1:12" x14ac:dyDescent="0.2">
      <c r="A76" s="5" t="s">
        <v>18</v>
      </c>
      <c r="B76" s="3">
        <v>0</v>
      </c>
      <c r="C76" s="3">
        <v>0</v>
      </c>
      <c r="D76" s="3">
        <v>4</v>
      </c>
      <c r="E76" s="3">
        <v>7</v>
      </c>
      <c r="F76" s="3">
        <v>17</v>
      </c>
      <c r="G76" s="3">
        <v>2</v>
      </c>
      <c r="H76" s="3">
        <v>0</v>
      </c>
      <c r="I76" s="3">
        <v>21</v>
      </c>
      <c r="J76" s="3">
        <v>11</v>
      </c>
      <c r="K76" s="3">
        <v>599</v>
      </c>
      <c r="L76" s="3">
        <v>649</v>
      </c>
    </row>
    <row r="77" spans="1:12" x14ac:dyDescent="0.2">
      <c r="A77" s="5" t="s">
        <v>19</v>
      </c>
      <c r="B77" s="3">
        <v>0</v>
      </c>
      <c r="C77" s="3">
        <v>0</v>
      </c>
      <c r="D77" s="3">
        <v>391</v>
      </c>
      <c r="E77" s="3">
        <v>3</v>
      </c>
      <c r="F77" s="3">
        <v>11</v>
      </c>
      <c r="G77" s="3">
        <v>2</v>
      </c>
      <c r="H77" s="3">
        <v>0</v>
      </c>
      <c r="I77" s="3">
        <v>12</v>
      </c>
      <c r="J77" s="3">
        <v>11</v>
      </c>
      <c r="K77" s="3">
        <v>498</v>
      </c>
      <c r="L77" s="3">
        <v>922</v>
      </c>
    </row>
    <row r="78" spans="1:12" x14ac:dyDescent="0.2">
      <c r="A78" s="1" t="s">
        <v>20</v>
      </c>
      <c r="B78" s="3">
        <v>0</v>
      </c>
      <c r="C78" s="3">
        <v>99</v>
      </c>
      <c r="D78" s="3">
        <v>1650</v>
      </c>
      <c r="E78" s="3">
        <v>0</v>
      </c>
      <c r="F78" s="3">
        <v>1</v>
      </c>
      <c r="G78" s="3">
        <v>0</v>
      </c>
      <c r="H78" s="3">
        <v>0</v>
      </c>
      <c r="I78" s="3">
        <v>1</v>
      </c>
      <c r="J78" s="3">
        <v>10</v>
      </c>
      <c r="K78" s="3">
        <v>194</v>
      </c>
      <c r="L78" s="3">
        <v>1891</v>
      </c>
    </row>
    <row r="79" spans="1:12" x14ac:dyDescent="0.2">
      <c r="A79" s="1" t="s">
        <v>21</v>
      </c>
      <c r="B79" s="3">
        <v>0</v>
      </c>
      <c r="C79" s="3">
        <v>126</v>
      </c>
      <c r="D79" s="3">
        <v>256</v>
      </c>
      <c r="E79" s="3">
        <v>0</v>
      </c>
      <c r="F79" s="3">
        <v>1</v>
      </c>
      <c r="G79" s="3">
        <v>0</v>
      </c>
      <c r="H79" s="3">
        <v>0</v>
      </c>
      <c r="I79" s="3">
        <v>0</v>
      </c>
      <c r="J79" s="3">
        <v>4</v>
      </c>
      <c r="K79" s="3">
        <v>49</v>
      </c>
      <c r="L79" s="3">
        <v>370</v>
      </c>
    </row>
    <row r="80" spans="1:12" x14ac:dyDescent="0.2">
      <c r="A80" s="1" t="s">
        <v>22</v>
      </c>
      <c r="B80" s="3">
        <v>0</v>
      </c>
      <c r="C80" s="3">
        <v>60</v>
      </c>
      <c r="D80" s="3">
        <v>67</v>
      </c>
      <c r="E80" s="3">
        <v>0</v>
      </c>
      <c r="F80" s="3">
        <v>1</v>
      </c>
      <c r="G80" s="3">
        <v>0</v>
      </c>
      <c r="H80" s="3">
        <v>0</v>
      </c>
      <c r="I80" s="3">
        <v>1</v>
      </c>
      <c r="J80" s="3">
        <v>2</v>
      </c>
      <c r="K80" s="3">
        <v>28</v>
      </c>
      <c r="L80" s="3">
        <v>142</v>
      </c>
    </row>
    <row r="81" spans="1:12" x14ac:dyDescent="0.2">
      <c r="A81" s="5" t="s">
        <v>23</v>
      </c>
      <c r="B81" s="3">
        <v>80</v>
      </c>
      <c r="C81" s="3">
        <v>32</v>
      </c>
      <c r="D81" s="3">
        <v>14</v>
      </c>
      <c r="E81" s="3">
        <v>0</v>
      </c>
      <c r="F81" s="3">
        <v>0</v>
      </c>
      <c r="G81" s="3">
        <v>0</v>
      </c>
      <c r="H81" s="3">
        <v>0</v>
      </c>
      <c r="I81" s="3">
        <v>0</v>
      </c>
      <c r="J81" s="3">
        <v>1</v>
      </c>
      <c r="K81" s="3">
        <v>6</v>
      </c>
      <c r="L81" s="3">
        <v>126</v>
      </c>
    </row>
    <row r="82" spans="1:12" x14ac:dyDescent="0.2">
      <c r="A82" s="5" t="s">
        <v>24</v>
      </c>
      <c r="B82" s="3">
        <v>80</v>
      </c>
      <c r="C82" s="3">
        <v>317</v>
      </c>
      <c r="D82" s="3">
        <v>2382</v>
      </c>
      <c r="E82" s="3">
        <v>37</v>
      </c>
      <c r="F82" s="3">
        <v>202</v>
      </c>
      <c r="G82" s="3">
        <v>28</v>
      </c>
      <c r="H82" s="3">
        <v>22</v>
      </c>
      <c r="I82" s="3">
        <v>94</v>
      </c>
      <c r="J82" s="3">
        <v>80</v>
      </c>
      <c r="K82" s="3">
        <v>2379</v>
      </c>
      <c r="L82" s="3">
        <v>5402</v>
      </c>
    </row>
    <row r="83" spans="1:12" ht="13.5" thickBot="1" x14ac:dyDescent="0.25">
      <c r="A83" s="60" t="s">
        <v>201</v>
      </c>
      <c r="B83" s="59">
        <v>99.037499999999994</v>
      </c>
      <c r="C83" s="59">
        <v>82.611987381703472</v>
      </c>
      <c r="D83" s="59">
        <v>77.148194794290518</v>
      </c>
      <c r="E83" s="59">
        <v>60.648648648648646</v>
      </c>
      <c r="F83" s="59">
        <v>55.777227722772274</v>
      </c>
      <c r="G83" s="59">
        <v>54.071428571428569</v>
      </c>
      <c r="H83" s="59">
        <v>52.727272727272727</v>
      </c>
      <c r="I83" s="59">
        <v>60.127659574468083</v>
      </c>
      <c r="J83" s="59">
        <v>65.325000000000003</v>
      </c>
      <c r="K83" s="59">
        <v>66.104665825977307</v>
      </c>
      <c r="L83" s="59">
        <v>71.451499444650125</v>
      </c>
    </row>
    <row r="85" spans="1:12" ht="13.5" customHeight="1" thickBot="1" x14ac:dyDescent="0.25">
      <c r="A85" s="5" t="s">
        <v>4</v>
      </c>
    </row>
    <row r="86" spans="1:12" ht="41.1" customHeight="1" thickBot="1" x14ac:dyDescent="0.25">
      <c r="A86" s="6"/>
      <c r="B86" s="45" t="s">
        <v>7</v>
      </c>
      <c r="C86" s="45" t="s">
        <v>214</v>
      </c>
      <c r="D86" s="45" t="s">
        <v>9</v>
      </c>
      <c r="E86" s="45" t="s">
        <v>12</v>
      </c>
      <c r="F86" s="45" t="s">
        <v>124</v>
      </c>
      <c r="G86" s="45" t="s">
        <v>218</v>
      </c>
      <c r="H86" s="45" t="s">
        <v>213</v>
      </c>
      <c r="I86" s="45" t="s">
        <v>217</v>
      </c>
      <c r="J86" s="45" t="s">
        <v>125</v>
      </c>
      <c r="K86" s="45" t="s">
        <v>238</v>
      </c>
      <c r="L86" s="45" t="s">
        <v>64</v>
      </c>
    </row>
    <row r="87" spans="1:12" x14ac:dyDescent="0.2">
      <c r="A87" s="1" t="s">
        <v>228</v>
      </c>
      <c r="B87" s="3">
        <v>0</v>
      </c>
      <c r="C87" s="3">
        <v>0</v>
      </c>
      <c r="D87" s="3">
        <v>0</v>
      </c>
      <c r="E87" s="3">
        <v>0</v>
      </c>
      <c r="F87" s="3">
        <v>0</v>
      </c>
      <c r="G87" s="3">
        <v>0</v>
      </c>
      <c r="H87" s="3">
        <v>0</v>
      </c>
      <c r="I87" s="3">
        <v>0</v>
      </c>
      <c r="J87" s="3">
        <v>0</v>
      </c>
      <c r="K87" s="3">
        <v>0</v>
      </c>
      <c r="L87" s="3">
        <v>0</v>
      </c>
    </row>
    <row r="88" spans="1:12" x14ac:dyDescent="0.2">
      <c r="A88" s="1" t="s">
        <v>137</v>
      </c>
      <c r="B88" s="3">
        <v>0</v>
      </c>
      <c r="C88" s="3">
        <v>0</v>
      </c>
      <c r="D88" s="3">
        <v>0</v>
      </c>
      <c r="E88" s="3">
        <v>0</v>
      </c>
      <c r="F88" s="3">
        <v>0</v>
      </c>
      <c r="G88" s="3">
        <v>0</v>
      </c>
      <c r="H88" s="3">
        <v>0</v>
      </c>
      <c r="I88" s="3">
        <v>0</v>
      </c>
      <c r="J88" s="3">
        <v>0</v>
      </c>
      <c r="K88" s="3">
        <v>0</v>
      </c>
      <c r="L88" s="3">
        <v>0</v>
      </c>
    </row>
    <row r="89" spans="1:12" x14ac:dyDescent="0.2">
      <c r="A89" s="1" t="s">
        <v>229</v>
      </c>
      <c r="B89" s="3">
        <v>0</v>
      </c>
      <c r="C89" s="3">
        <v>0</v>
      </c>
      <c r="D89" s="3">
        <v>0</v>
      </c>
      <c r="E89" s="3">
        <v>0</v>
      </c>
      <c r="F89" s="3">
        <v>0</v>
      </c>
      <c r="G89" s="3">
        <v>0</v>
      </c>
      <c r="H89" s="3">
        <v>0</v>
      </c>
      <c r="I89" s="3">
        <v>0</v>
      </c>
      <c r="J89" s="3">
        <v>0</v>
      </c>
      <c r="K89" s="3">
        <v>0</v>
      </c>
      <c r="L89" s="3">
        <v>0</v>
      </c>
    </row>
    <row r="90" spans="1:12" x14ac:dyDescent="0.2">
      <c r="A90" s="1" t="s">
        <v>230</v>
      </c>
      <c r="B90" s="3">
        <v>0</v>
      </c>
      <c r="C90" s="3">
        <v>0</v>
      </c>
      <c r="D90" s="3">
        <v>0</v>
      </c>
      <c r="E90" s="3">
        <v>0</v>
      </c>
      <c r="F90" s="3">
        <v>0</v>
      </c>
      <c r="G90" s="3">
        <v>0</v>
      </c>
      <c r="H90" s="3">
        <v>0</v>
      </c>
      <c r="I90" s="3">
        <v>0</v>
      </c>
      <c r="J90" s="3">
        <v>0</v>
      </c>
      <c r="K90" s="3">
        <v>0</v>
      </c>
      <c r="L90" s="3">
        <v>0</v>
      </c>
    </row>
    <row r="91" spans="1:12" x14ac:dyDescent="0.2">
      <c r="A91" s="1" t="s">
        <v>231</v>
      </c>
      <c r="B91" s="3">
        <v>0</v>
      </c>
      <c r="C91" s="3">
        <v>0</v>
      </c>
      <c r="D91" s="3">
        <v>0</v>
      </c>
      <c r="E91" s="3">
        <v>0</v>
      </c>
      <c r="F91" s="3">
        <v>37</v>
      </c>
      <c r="G91" s="3">
        <v>12</v>
      </c>
      <c r="H91" s="3">
        <v>2</v>
      </c>
      <c r="I91" s="3">
        <v>3</v>
      </c>
      <c r="J91" s="3">
        <v>0</v>
      </c>
      <c r="K91" s="3">
        <v>0</v>
      </c>
      <c r="L91" s="3">
        <v>49</v>
      </c>
    </row>
    <row r="92" spans="1:12" x14ac:dyDescent="0.2">
      <c r="A92" s="1" t="s">
        <v>232</v>
      </c>
      <c r="B92" s="3">
        <v>0</v>
      </c>
      <c r="C92" s="3">
        <v>0</v>
      </c>
      <c r="D92" s="3">
        <v>0</v>
      </c>
      <c r="E92" s="3">
        <v>4</v>
      </c>
      <c r="F92" s="3">
        <v>100</v>
      </c>
      <c r="G92" s="3">
        <v>38</v>
      </c>
      <c r="H92" s="3">
        <v>10</v>
      </c>
      <c r="I92" s="3">
        <v>12</v>
      </c>
      <c r="J92" s="3">
        <v>1</v>
      </c>
      <c r="K92" s="3">
        <v>8</v>
      </c>
      <c r="L92" s="3">
        <v>140</v>
      </c>
    </row>
    <row r="93" spans="1:12" x14ac:dyDescent="0.2">
      <c r="A93" s="1" t="s">
        <v>233</v>
      </c>
      <c r="B93" s="3">
        <v>0</v>
      </c>
      <c r="C93" s="3">
        <v>0</v>
      </c>
      <c r="D93" s="3">
        <v>0</v>
      </c>
      <c r="E93" s="3">
        <v>24</v>
      </c>
      <c r="F93" s="3">
        <v>96</v>
      </c>
      <c r="G93" s="3">
        <v>46</v>
      </c>
      <c r="H93" s="3">
        <v>11</v>
      </c>
      <c r="I93" s="3">
        <v>44</v>
      </c>
      <c r="J93" s="3">
        <v>19</v>
      </c>
      <c r="K93" s="3">
        <v>240</v>
      </c>
      <c r="L93" s="3">
        <v>421</v>
      </c>
    </row>
    <row r="94" spans="1:12" x14ac:dyDescent="0.2">
      <c r="A94" s="5" t="s">
        <v>16</v>
      </c>
      <c r="B94" s="3">
        <v>0</v>
      </c>
      <c r="C94" s="3">
        <v>0</v>
      </c>
      <c r="D94" s="3">
        <v>0</v>
      </c>
      <c r="E94" s="3">
        <v>41</v>
      </c>
      <c r="F94" s="3">
        <v>103</v>
      </c>
      <c r="G94" s="3">
        <v>60</v>
      </c>
      <c r="H94" s="3">
        <v>15</v>
      </c>
      <c r="I94" s="3">
        <v>53</v>
      </c>
      <c r="J94" s="3">
        <v>42</v>
      </c>
      <c r="K94" s="3">
        <v>629</v>
      </c>
      <c r="L94" s="3">
        <v>862</v>
      </c>
    </row>
    <row r="95" spans="1:12" x14ac:dyDescent="0.2">
      <c r="A95" s="1" t="s">
        <v>17</v>
      </c>
      <c r="B95" s="3">
        <v>0</v>
      </c>
      <c r="C95" s="3">
        <v>0</v>
      </c>
      <c r="D95" s="3">
        <v>0</v>
      </c>
      <c r="E95" s="3">
        <v>29</v>
      </c>
      <c r="F95" s="3">
        <v>54</v>
      </c>
      <c r="G95" s="3">
        <v>26</v>
      </c>
      <c r="H95" s="3">
        <v>10</v>
      </c>
      <c r="I95" s="3">
        <v>36</v>
      </c>
      <c r="J95" s="3">
        <v>34</v>
      </c>
      <c r="K95" s="3">
        <v>795</v>
      </c>
      <c r="L95" s="3">
        <v>934</v>
      </c>
    </row>
    <row r="96" spans="1:12" x14ac:dyDescent="0.2">
      <c r="A96" s="5" t="s">
        <v>18</v>
      </c>
      <c r="B96" s="3">
        <v>0</v>
      </c>
      <c r="C96" s="3">
        <v>0</v>
      </c>
      <c r="D96" s="3">
        <v>5</v>
      </c>
      <c r="E96" s="3">
        <v>17</v>
      </c>
      <c r="F96" s="3">
        <v>28</v>
      </c>
      <c r="G96" s="3">
        <v>18</v>
      </c>
      <c r="H96" s="3">
        <v>4</v>
      </c>
      <c r="I96" s="3">
        <v>20</v>
      </c>
      <c r="J96" s="3">
        <v>21</v>
      </c>
      <c r="K96" s="3">
        <v>901</v>
      </c>
      <c r="L96" s="3">
        <v>996</v>
      </c>
    </row>
    <row r="97" spans="1:12" x14ac:dyDescent="0.2">
      <c r="A97" s="5" t="s">
        <v>19</v>
      </c>
      <c r="B97" s="3">
        <v>0</v>
      </c>
      <c r="C97" s="3">
        <v>0</v>
      </c>
      <c r="D97" s="3">
        <v>425</v>
      </c>
      <c r="E97" s="3">
        <v>4</v>
      </c>
      <c r="F97" s="3">
        <v>9</v>
      </c>
      <c r="G97" s="3">
        <v>2</v>
      </c>
      <c r="H97" s="3">
        <v>1</v>
      </c>
      <c r="I97" s="3">
        <v>11</v>
      </c>
      <c r="J97" s="3">
        <v>15</v>
      </c>
      <c r="K97" s="3">
        <v>632</v>
      </c>
      <c r="L97" s="3">
        <v>1088</v>
      </c>
    </row>
    <row r="98" spans="1:12" x14ac:dyDescent="0.2">
      <c r="A98" s="1" t="s">
        <v>20</v>
      </c>
      <c r="B98" s="3">
        <v>0</v>
      </c>
      <c r="C98" s="3">
        <v>153</v>
      </c>
      <c r="D98" s="3">
        <v>2101</v>
      </c>
      <c r="E98" s="3">
        <v>0</v>
      </c>
      <c r="F98" s="3">
        <v>6</v>
      </c>
      <c r="G98" s="3">
        <v>0</v>
      </c>
      <c r="H98" s="3">
        <v>0</v>
      </c>
      <c r="I98" s="3">
        <v>1</v>
      </c>
      <c r="J98" s="3">
        <v>12</v>
      </c>
      <c r="K98" s="3">
        <v>285</v>
      </c>
      <c r="L98" s="3">
        <v>2448</v>
      </c>
    </row>
    <row r="99" spans="1:12" x14ac:dyDescent="0.2">
      <c r="A99" s="1" t="s">
        <v>21</v>
      </c>
      <c r="B99" s="3">
        <v>0</v>
      </c>
      <c r="C99" s="3">
        <v>224</v>
      </c>
      <c r="D99" s="3">
        <v>396</v>
      </c>
      <c r="E99" s="3">
        <v>0</v>
      </c>
      <c r="F99" s="3">
        <v>1</v>
      </c>
      <c r="G99" s="3">
        <v>0</v>
      </c>
      <c r="H99" s="3">
        <v>0</v>
      </c>
      <c r="I99" s="3">
        <v>0</v>
      </c>
      <c r="J99" s="3">
        <v>4</v>
      </c>
      <c r="K99" s="3">
        <v>111</v>
      </c>
      <c r="L99" s="3">
        <v>608</v>
      </c>
    </row>
    <row r="100" spans="1:12" x14ac:dyDescent="0.2">
      <c r="A100" s="1" t="s">
        <v>22</v>
      </c>
      <c r="B100" s="3">
        <v>0</v>
      </c>
      <c r="C100" s="3">
        <v>140</v>
      </c>
      <c r="D100" s="3">
        <v>133</v>
      </c>
      <c r="E100" s="3">
        <v>0</v>
      </c>
      <c r="F100" s="3">
        <v>0</v>
      </c>
      <c r="G100" s="3">
        <v>0</v>
      </c>
      <c r="H100" s="3">
        <v>0</v>
      </c>
      <c r="I100" s="3">
        <v>0</v>
      </c>
      <c r="J100" s="3">
        <v>1</v>
      </c>
      <c r="K100" s="3">
        <v>48</v>
      </c>
      <c r="L100" s="3">
        <v>267</v>
      </c>
    </row>
    <row r="101" spans="1:12" x14ac:dyDescent="0.2">
      <c r="A101" s="5" t="s">
        <v>23</v>
      </c>
      <c r="B101" s="3">
        <v>98</v>
      </c>
      <c r="C101" s="3">
        <v>91</v>
      </c>
      <c r="D101" s="3">
        <v>26</v>
      </c>
      <c r="E101" s="3">
        <v>0</v>
      </c>
      <c r="F101" s="3">
        <v>0</v>
      </c>
      <c r="G101" s="3">
        <v>0</v>
      </c>
      <c r="H101" s="3">
        <v>0</v>
      </c>
      <c r="I101" s="3">
        <v>0</v>
      </c>
      <c r="J101" s="3">
        <v>0</v>
      </c>
      <c r="K101" s="3">
        <v>13</v>
      </c>
      <c r="L101" s="3">
        <v>208</v>
      </c>
    </row>
    <row r="102" spans="1:12" x14ac:dyDescent="0.2">
      <c r="A102" s="5" t="s">
        <v>24</v>
      </c>
      <c r="B102" s="3">
        <v>98</v>
      </c>
      <c r="C102" s="3">
        <v>608</v>
      </c>
      <c r="D102" s="3">
        <v>3086</v>
      </c>
      <c r="E102" s="3">
        <v>119</v>
      </c>
      <c r="F102" s="3">
        <v>434</v>
      </c>
      <c r="G102" s="3">
        <v>202</v>
      </c>
      <c r="H102" s="3">
        <v>53</v>
      </c>
      <c r="I102" s="3">
        <v>180</v>
      </c>
      <c r="J102" s="3">
        <v>149</v>
      </c>
      <c r="K102" s="3">
        <v>3662</v>
      </c>
      <c r="L102" s="3">
        <v>8021</v>
      </c>
    </row>
    <row r="103" spans="1:12" ht="13.5" thickBot="1" x14ac:dyDescent="0.25">
      <c r="A103" s="60" t="s">
        <v>201</v>
      </c>
      <c r="B103" s="59">
        <v>98.959183673469383</v>
      </c>
      <c r="C103" s="59">
        <v>83.66611842105263</v>
      </c>
      <c r="D103" s="59">
        <v>77.558003888528845</v>
      </c>
      <c r="E103" s="59">
        <v>59.084033613445378</v>
      </c>
      <c r="F103" s="59">
        <v>54.274193548387096</v>
      </c>
      <c r="G103" s="59">
        <v>54.693069306930695</v>
      </c>
      <c r="H103" s="59">
        <v>55.60377358490566</v>
      </c>
      <c r="I103" s="59">
        <v>57.87777777777778</v>
      </c>
      <c r="J103" s="59">
        <v>62.885906040268459</v>
      </c>
      <c r="K103" s="59">
        <v>65.671217913708361</v>
      </c>
      <c r="L103" s="59">
        <v>70.382745293604287</v>
      </c>
    </row>
    <row r="105" spans="1:12" ht="13.5" customHeight="1" thickBot="1" x14ac:dyDescent="0.25">
      <c r="A105" s="5" t="s">
        <v>5</v>
      </c>
    </row>
    <row r="106" spans="1:12" ht="41.1" customHeight="1" thickBot="1" x14ac:dyDescent="0.25">
      <c r="A106" s="6"/>
      <c r="B106" s="45" t="s">
        <v>7</v>
      </c>
      <c r="C106" s="45" t="s">
        <v>214</v>
      </c>
      <c r="D106" s="45" t="s">
        <v>9</v>
      </c>
      <c r="E106" s="45" t="s">
        <v>12</v>
      </c>
      <c r="F106" s="45" t="s">
        <v>124</v>
      </c>
      <c r="G106" s="45" t="s">
        <v>218</v>
      </c>
      <c r="H106" s="45" t="s">
        <v>213</v>
      </c>
      <c r="I106" s="45" t="s">
        <v>217</v>
      </c>
      <c r="J106" s="45" t="s">
        <v>125</v>
      </c>
      <c r="K106" s="45" t="s">
        <v>238</v>
      </c>
      <c r="L106" s="45" t="s">
        <v>64</v>
      </c>
    </row>
    <row r="107" spans="1:12" x14ac:dyDescent="0.2">
      <c r="A107" s="1" t="s">
        <v>228</v>
      </c>
      <c r="B107" s="3">
        <v>0</v>
      </c>
      <c r="C107" s="3">
        <v>0</v>
      </c>
      <c r="D107" s="3">
        <v>0</v>
      </c>
      <c r="E107" s="3">
        <v>0</v>
      </c>
      <c r="F107" s="3">
        <v>0</v>
      </c>
      <c r="G107" s="3">
        <v>0</v>
      </c>
      <c r="H107" s="3">
        <v>0</v>
      </c>
      <c r="I107" s="3">
        <v>0</v>
      </c>
      <c r="J107" s="3">
        <v>0</v>
      </c>
      <c r="K107" s="3">
        <v>0</v>
      </c>
      <c r="L107" s="3">
        <v>0</v>
      </c>
    </row>
    <row r="108" spans="1:12" x14ac:dyDescent="0.2">
      <c r="A108" s="1" t="s">
        <v>137</v>
      </c>
      <c r="B108" s="3">
        <v>0</v>
      </c>
      <c r="C108" s="3">
        <v>0</v>
      </c>
      <c r="D108" s="3">
        <v>0</v>
      </c>
      <c r="E108" s="3">
        <v>0</v>
      </c>
      <c r="F108" s="3">
        <v>0</v>
      </c>
      <c r="G108" s="3">
        <v>0</v>
      </c>
      <c r="H108" s="3">
        <v>0</v>
      </c>
      <c r="I108" s="3">
        <v>0</v>
      </c>
      <c r="J108" s="3">
        <v>0</v>
      </c>
      <c r="K108" s="3">
        <v>0</v>
      </c>
      <c r="L108" s="3">
        <v>0</v>
      </c>
    </row>
    <row r="109" spans="1:12" x14ac:dyDescent="0.2">
      <c r="A109" s="1" t="s">
        <v>229</v>
      </c>
      <c r="B109" s="3">
        <v>0</v>
      </c>
      <c r="C109" s="3">
        <v>0</v>
      </c>
      <c r="D109" s="3">
        <v>0</v>
      </c>
      <c r="E109" s="3">
        <v>0</v>
      </c>
      <c r="F109" s="3">
        <v>0</v>
      </c>
      <c r="G109" s="3">
        <v>0</v>
      </c>
      <c r="H109" s="3">
        <v>0</v>
      </c>
      <c r="I109" s="3">
        <v>0</v>
      </c>
      <c r="J109" s="3">
        <v>0</v>
      </c>
      <c r="K109" s="3">
        <v>0</v>
      </c>
      <c r="L109" s="3">
        <v>0</v>
      </c>
    </row>
    <row r="110" spans="1:12" x14ac:dyDescent="0.2">
      <c r="A110" s="1" t="s">
        <v>230</v>
      </c>
      <c r="B110" s="3">
        <v>0</v>
      </c>
      <c r="C110" s="3">
        <v>0</v>
      </c>
      <c r="D110" s="3">
        <v>0</v>
      </c>
      <c r="E110" s="3">
        <v>0</v>
      </c>
      <c r="F110" s="3">
        <v>0</v>
      </c>
      <c r="G110" s="3">
        <v>0</v>
      </c>
      <c r="H110" s="3">
        <v>0</v>
      </c>
      <c r="I110" s="3">
        <v>0</v>
      </c>
      <c r="J110" s="3">
        <v>0</v>
      </c>
      <c r="K110" s="3">
        <v>0</v>
      </c>
      <c r="L110" s="3">
        <v>0</v>
      </c>
    </row>
    <row r="111" spans="1:12" x14ac:dyDescent="0.2">
      <c r="A111" s="1" t="s">
        <v>231</v>
      </c>
      <c r="B111" s="3">
        <v>0</v>
      </c>
      <c r="C111" s="3">
        <v>0</v>
      </c>
      <c r="D111" s="3">
        <v>0</v>
      </c>
      <c r="E111" s="3">
        <v>0</v>
      </c>
      <c r="F111" s="3">
        <v>13</v>
      </c>
      <c r="G111" s="3">
        <v>2</v>
      </c>
      <c r="H111" s="3">
        <v>0</v>
      </c>
      <c r="I111" s="3">
        <v>1</v>
      </c>
      <c r="J111" s="3">
        <v>0</v>
      </c>
      <c r="K111" s="3">
        <v>0</v>
      </c>
      <c r="L111" s="3">
        <v>16</v>
      </c>
    </row>
    <row r="112" spans="1:12" x14ac:dyDescent="0.2">
      <c r="A112" s="1" t="s">
        <v>232</v>
      </c>
      <c r="B112" s="3">
        <v>0</v>
      </c>
      <c r="C112" s="3">
        <v>0</v>
      </c>
      <c r="D112" s="3">
        <v>0</v>
      </c>
      <c r="E112" s="3">
        <v>2</v>
      </c>
      <c r="F112" s="3">
        <v>27</v>
      </c>
      <c r="G112" s="3">
        <v>6</v>
      </c>
      <c r="H112" s="3">
        <v>2</v>
      </c>
      <c r="I112" s="3">
        <v>3</v>
      </c>
      <c r="J112" s="3">
        <v>2</v>
      </c>
      <c r="K112" s="3">
        <v>4</v>
      </c>
      <c r="L112" s="3">
        <v>41</v>
      </c>
    </row>
    <row r="113" spans="1:12" x14ac:dyDescent="0.2">
      <c r="A113" s="1" t="s">
        <v>233</v>
      </c>
      <c r="B113" s="3">
        <v>0</v>
      </c>
      <c r="C113" s="3">
        <v>0</v>
      </c>
      <c r="D113" s="3">
        <v>0</v>
      </c>
      <c r="E113" s="3">
        <v>14</v>
      </c>
      <c r="F113" s="3">
        <v>35</v>
      </c>
      <c r="G113" s="3">
        <v>10</v>
      </c>
      <c r="H113" s="3">
        <v>4</v>
      </c>
      <c r="I113" s="3">
        <v>15</v>
      </c>
      <c r="J113" s="3">
        <v>7</v>
      </c>
      <c r="K113" s="3">
        <v>74</v>
      </c>
      <c r="L113" s="3">
        <v>137</v>
      </c>
    </row>
    <row r="114" spans="1:12" x14ac:dyDescent="0.2">
      <c r="A114" s="5" t="s">
        <v>16</v>
      </c>
      <c r="B114" s="3">
        <v>0</v>
      </c>
      <c r="C114" s="3">
        <v>0</v>
      </c>
      <c r="D114" s="3">
        <v>0</v>
      </c>
      <c r="E114" s="3">
        <v>7</v>
      </c>
      <c r="F114" s="3">
        <v>29</v>
      </c>
      <c r="G114" s="3">
        <v>2</v>
      </c>
      <c r="H114" s="3">
        <v>1</v>
      </c>
      <c r="I114" s="3">
        <v>10</v>
      </c>
      <c r="J114" s="3">
        <v>7</v>
      </c>
      <c r="K114" s="3">
        <v>189</v>
      </c>
      <c r="L114" s="3">
        <v>236</v>
      </c>
    </row>
    <row r="115" spans="1:12" x14ac:dyDescent="0.2">
      <c r="A115" s="1" t="s">
        <v>17</v>
      </c>
      <c r="B115" s="3">
        <v>0</v>
      </c>
      <c r="C115" s="3">
        <v>0</v>
      </c>
      <c r="D115" s="3">
        <v>0</v>
      </c>
      <c r="E115" s="3">
        <v>8</v>
      </c>
      <c r="F115" s="3">
        <v>27</v>
      </c>
      <c r="G115" s="3">
        <v>5</v>
      </c>
      <c r="H115" s="3">
        <v>2</v>
      </c>
      <c r="I115" s="3">
        <v>14</v>
      </c>
      <c r="J115" s="3">
        <v>11</v>
      </c>
      <c r="K115" s="3">
        <v>243</v>
      </c>
      <c r="L115" s="3">
        <v>299</v>
      </c>
    </row>
    <row r="116" spans="1:12" x14ac:dyDescent="0.2">
      <c r="A116" s="5" t="s">
        <v>18</v>
      </c>
      <c r="B116" s="3">
        <v>0</v>
      </c>
      <c r="C116" s="3">
        <v>0</v>
      </c>
      <c r="D116" s="3">
        <v>6</v>
      </c>
      <c r="E116" s="3">
        <v>6</v>
      </c>
      <c r="F116" s="3">
        <v>10</v>
      </c>
      <c r="G116" s="3">
        <v>1</v>
      </c>
      <c r="H116" s="3">
        <v>1</v>
      </c>
      <c r="I116" s="3">
        <v>4</v>
      </c>
      <c r="J116" s="3">
        <v>10</v>
      </c>
      <c r="K116" s="3">
        <v>253</v>
      </c>
      <c r="L116" s="3">
        <v>287</v>
      </c>
    </row>
    <row r="117" spans="1:12" x14ac:dyDescent="0.2">
      <c r="A117" s="5" t="s">
        <v>19</v>
      </c>
      <c r="B117" s="3">
        <v>0</v>
      </c>
      <c r="C117" s="3">
        <v>0</v>
      </c>
      <c r="D117" s="3">
        <v>137</v>
      </c>
      <c r="E117" s="3">
        <v>0</v>
      </c>
      <c r="F117" s="3">
        <v>4</v>
      </c>
      <c r="G117" s="3">
        <v>0</v>
      </c>
      <c r="H117" s="3">
        <v>0</v>
      </c>
      <c r="I117" s="3">
        <v>4</v>
      </c>
      <c r="J117" s="3">
        <v>5</v>
      </c>
      <c r="K117" s="3">
        <v>229</v>
      </c>
      <c r="L117" s="3">
        <v>379</v>
      </c>
    </row>
    <row r="118" spans="1:12" x14ac:dyDescent="0.2">
      <c r="A118" s="1" t="s">
        <v>20</v>
      </c>
      <c r="B118" s="3">
        <v>0</v>
      </c>
      <c r="C118" s="3">
        <v>40</v>
      </c>
      <c r="D118" s="3">
        <v>628</v>
      </c>
      <c r="E118" s="3">
        <v>1</v>
      </c>
      <c r="F118" s="3">
        <v>5</v>
      </c>
      <c r="G118" s="3">
        <v>1</v>
      </c>
      <c r="H118" s="3">
        <v>0</v>
      </c>
      <c r="I118" s="3">
        <v>1</v>
      </c>
      <c r="J118" s="3">
        <v>7</v>
      </c>
      <c r="K118" s="3">
        <v>72</v>
      </c>
      <c r="L118" s="3">
        <v>730</v>
      </c>
    </row>
    <row r="119" spans="1:12" x14ac:dyDescent="0.2">
      <c r="A119" s="1" t="s">
        <v>21</v>
      </c>
      <c r="B119" s="3">
        <v>0</v>
      </c>
      <c r="C119" s="3">
        <v>56</v>
      </c>
      <c r="D119" s="3">
        <v>104</v>
      </c>
      <c r="E119" s="3">
        <v>0</v>
      </c>
      <c r="F119" s="3">
        <v>0</v>
      </c>
      <c r="G119" s="3">
        <v>0</v>
      </c>
      <c r="H119" s="3">
        <v>0</v>
      </c>
      <c r="I119" s="3">
        <v>1</v>
      </c>
      <c r="J119" s="3">
        <v>3</v>
      </c>
      <c r="K119" s="3">
        <v>18</v>
      </c>
      <c r="L119" s="3">
        <v>151</v>
      </c>
    </row>
    <row r="120" spans="1:12" x14ac:dyDescent="0.2">
      <c r="A120" s="1" t="s">
        <v>22</v>
      </c>
      <c r="B120" s="3">
        <v>0</v>
      </c>
      <c r="C120" s="3">
        <v>36</v>
      </c>
      <c r="D120" s="3">
        <v>22</v>
      </c>
      <c r="E120" s="3">
        <v>0</v>
      </c>
      <c r="F120" s="3">
        <v>0</v>
      </c>
      <c r="G120" s="3">
        <v>0</v>
      </c>
      <c r="H120" s="3">
        <v>0</v>
      </c>
      <c r="I120" s="3">
        <v>0</v>
      </c>
      <c r="J120" s="3">
        <v>1</v>
      </c>
      <c r="K120" s="3">
        <v>4</v>
      </c>
      <c r="L120" s="3">
        <v>53</v>
      </c>
    </row>
    <row r="121" spans="1:12" x14ac:dyDescent="0.2">
      <c r="A121" s="5" t="s">
        <v>23</v>
      </c>
      <c r="B121" s="3">
        <v>20</v>
      </c>
      <c r="C121" s="3">
        <v>24</v>
      </c>
      <c r="D121" s="3">
        <v>5</v>
      </c>
      <c r="E121" s="3">
        <v>0</v>
      </c>
      <c r="F121" s="3">
        <v>0</v>
      </c>
      <c r="G121" s="3">
        <v>0</v>
      </c>
      <c r="H121" s="3">
        <v>0</v>
      </c>
      <c r="I121" s="3">
        <v>0</v>
      </c>
      <c r="J121" s="3">
        <v>1</v>
      </c>
      <c r="K121" s="3">
        <v>2</v>
      </c>
      <c r="L121" s="3">
        <v>47</v>
      </c>
    </row>
    <row r="122" spans="1:12" x14ac:dyDescent="0.2">
      <c r="A122" s="5" t="s">
        <v>24</v>
      </c>
      <c r="B122" s="3">
        <v>20</v>
      </c>
      <c r="C122" s="3">
        <v>156</v>
      </c>
      <c r="D122" s="3">
        <v>902</v>
      </c>
      <c r="E122" s="3">
        <v>38</v>
      </c>
      <c r="F122" s="3">
        <v>150</v>
      </c>
      <c r="G122" s="3">
        <v>27</v>
      </c>
      <c r="H122" s="3">
        <v>10</v>
      </c>
      <c r="I122" s="3">
        <v>53</v>
      </c>
      <c r="J122" s="3">
        <v>54</v>
      </c>
      <c r="K122" s="3">
        <v>1088</v>
      </c>
      <c r="L122" s="3">
        <v>2376</v>
      </c>
    </row>
    <row r="123" spans="1:12" ht="13.5" thickBot="1" x14ac:dyDescent="0.25">
      <c r="A123" s="60" t="s">
        <v>201</v>
      </c>
      <c r="B123" s="59">
        <v>99.2</v>
      </c>
      <c r="C123" s="59">
        <v>83.544871794871796</v>
      </c>
      <c r="D123" s="59">
        <v>77.227272727272734</v>
      </c>
      <c r="E123" s="59">
        <v>57.710526315789473</v>
      </c>
      <c r="F123" s="59">
        <v>55.26</v>
      </c>
      <c r="G123" s="59">
        <v>53.777777777777779</v>
      </c>
      <c r="H123" s="59">
        <v>54.7</v>
      </c>
      <c r="I123" s="59">
        <v>58.867924528301884</v>
      </c>
      <c r="J123" s="59">
        <v>65.425925925925924</v>
      </c>
      <c r="K123" s="59">
        <v>65.101102941176464</v>
      </c>
      <c r="L123" s="59">
        <v>69.871212121212125</v>
      </c>
    </row>
    <row r="125" spans="1:12" ht="13.5" thickBot="1" x14ac:dyDescent="0.25">
      <c r="A125" s="5" t="s">
        <v>220</v>
      </c>
    </row>
    <row r="126" spans="1:12" ht="41.1" customHeight="1" thickBot="1" x14ac:dyDescent="0.25">
      <c r="A126" s="6"/>
      <c r="B126" s="45" t="s">
        <v>7</v>
      </c>
      <c r="C126" s="45" t="s">
        <v>214</v>
      </c>
      <c r="D126" s="45" t="s">
        <v>9</v>
      </c>
      <c r="E126" s="45" t="s">
        <v>12</v>
      </c>
      <c r="F126" s="45" t="s">
        <v>124</v>
      </c>
      <c r="G126" s="45" t="s">
        <v>218</v>
      </c>
      <c r="H126" s="45" t="s">
        <v>213</v>
      </c>
      <c r="I126" s="45" t="s">
        <v>217</v>
      </c>
      <c r="J126" s="45" t="s">
        <v>125</v>
      </c>
      <c r="K126" s="45" t="s">
        <v>238</v>
      </c>
      <c r="L126" s="45" t="s">
        <v>64</v>
      </c>
    </row>
    <row r="127" spans="1:12" x14ac:dyDescent="0.2">
      <c r="A127" s="1" t="s">
        <v>228</v>
      </c>
      <c r="B127" s="3">
        <v>0</v>
      </c>
      <c r="C127" s="3">
        <v>0</v>
      </c>
      <c r="D127" s="3">
        <v>0</v>
      </c>
      <c r="E127" s="3">
        <v>0</v>
      </c>
      <c r="F127" s="3">
        <v>0</v>
      </c>
      <c r="G127" s="3">
        <v>0</v>
      </c>
      <c r="H127" s="3">
        <v>0</v>
      </c>
      <c r="I127" s="3">
        <v>0</v>
      </c>
      <c r="J127" s="3">
        <v>0</v>
      </c>
      <c r="K127" s="3">
        <v>0</v>
      </c>
      <c r="L127" s="3">
        <v>0</v>
      </c>
    </row>
    <row r="128" spans="1:12" x14ac:dyDescent="0.2">
      <c r="A128" s="1" t="s">
        <v>137</v>
      </c>
      <c r="B128" s="3">
        <v>0</v>
      </c>
      <c r="C128" s="3">
        <v>0</v>
      </c>
      <c r="D128" s="3">
        <v>0</v>
      </c>
      <c r="E128" s="3">
        <v>0</v>
      </c>
      <c r="F128" s="3">
        <v>0</v>
      </c>
      <c r="G128" s="3">
        <v>0</v>
      </c>
      <c r="H128" s="3">
        <v>0</v>
      </c>
      <c r="I128" s="3">
        <v>0</v>
      </c>
      <c r="J128" s="3">
        <v>0</v>
      </c>
      <c r="K128" s="3">
        <v>0</v>
      </c>
      <c r="L128" s="3">
        <v>0</v>
      </c>
    </row>
    <row r="129" spans="1:12" x14ac:dyDescent="0.2">
      <c r="A129" s="1" t="s">
        <v>229</v>
      </c>
      <c r="B129" s="3">
        <v>0</v>
      </c>
      <c r="C129" s="3">
        <v>0</v>
      </c>
      <c r="D129" s="3">
        <v>0</v>
      </c>
      <c r="E129" s="3">
        <v>0</v>
      </c>
      <c r="F129" s="3">
        <v>0</v>
      </c>
      <c r="G129" s="3">
        <v>0</v>
      </c>
      <c r="H129" s="3">
        <v>0</v>
      </c>
      <c r="I129" s="3">
        <v>0</v>
      </c>
      <c r="J129" s="3">
        <v>0</v>
      </c>
      <c r="K129" s="3">
        <v>0</v>
      </c>
      <c r="L129" s="3">
        <v>0</v>
      </c>
    </row>
    <row r="130" spans="1:12" x14ac:dyDescent="0.2">
      <c r="A130" s="1" t="s">
        <v>230</v>
      </c>
      <c r="B130" s="3">
        <v>0</v>
      </c>
      <c r="C130" s="3">
        <v>0</v>
      </c>
      <c r="D130" s="3">
        <v>0</v>
      </c>
      <c r="E130" s="3">
        <v>0</v>
      </c>
      <c r="F130" s="3">
        <v>0</v>
      </c>
      <c r="G130" s="3">
        <v>0</v>
      </c>
      <c r="H130" s="3">
        <v>0</v>
      </c>
      <c r="I130" s="3">
        <v>0</v>
      </c>
      <c r="J130" s="3">
        <v>0</v>
      </c>
      <c r="K130" s="3">
        <v>0</v>
      </c>
      <c r="L130" s="3">
        <v>0</v>
      </c>
    </row>
    <row r="131" spans="1:12" x14ac:dyDescent="0.2">
      <c r="A131" s="1" t="s">
        <v>231</v>
      </c>
      <c r="B131" s="3">
        <v>0</v>
      </c>
      <c r="C131" s="3">
        <v>0</v>
      </c>
      <c r="D131" s="3">
        <v>0</v>
      </c>
      <c r="E131" s="3">
        <v>0</v>
      </c>
      <c r="F131" s="3">
        <v>6</v>
      </c>
      <c r="G131" s="3">
        <v>0</v>
      </c>
      <c r="H131" s="3">
        <v>0</v>
      </c>
      <c r="I131" s="3">
        <v>1</v>
      </c>
      <c r="J131" s="3">
        <v>0</v>
      </c>
      <c r="K131" s="3">
        <v>0</v>
      </c>
      <c r="L131" s="3">
        <v>7</v>
      </c>
    </row>
    <row r="132" spans="1:12" x14ac:dyDescent="0.2">
      <c r="A132" s="1" t="s">
        <v>232</v>
      </c>
      <c r="B132" s="3">
        <v>0</v>
      </c>
      <c r="C132" s="3">
        <v>0</v>
      </c>
      <c r="D132" s="3">
        <v>0</v>
      </c>
      <c r="E132" s="3">
        <v>0</v>
      </c>
      <c r="F132" s="3">
        <v>19</v>
      </c>
      <c r="G132" s="3">
        <v>1</v>
      </c>
      <c r="H132" s="3">
        <v>0</v>
      </c>
      <c r="I132" s="3">
        <v>2</v>
      </c>
      <c r="J132" s="3">
        <v>0</v>
      </c>
      <c r="K132" s="3">
        <v>1</v>
      </c>
      <c r="L132" s="3">
        <v>21</v>
      </c>
    </row>
    <row r="133" spans="1:12" x14ac:dyDescent="0.2">
      <c r="A133" s="1" t="s">
        <v>233</v>
      </c>
      <c r="B133" s="3">
        <v>0</v>
      </c>
      <c r="C133" s="3">
        <v>0</v>
      </c>
      <c r="D133" s="3">
        <v>0</v>
      </c>
      <c r="E133" s="3">
        <v>4</v>
      </c>
      <c r="F133" s="3">
        <v>28</v>
      </c>
      <c r="G133" s="3">
        <v>5</v>
      </c>
      <c r="H133" s="3">
        <v>0</v>
      </c>
      <c r="I133" s="3">
        <v>8</v>
      </c>
      <c r="J133" s="3">
        <v>2</v>
      </c>
      <c r="K133" s="3">
        <v>42</v>
      </c>
      <c r="L133" s="3">
        <v>79</v>
      </c>
    </row>
    <row r="134" spans="1:12" x14ac:dyDescent="0.2">
      <c r="A134" s="5" t="s">
        <v>16</v>
      </c>
      <c r="B134" s="3">
        <v>0</v>
      </c>
      <c r="C134" s="3">
        <v>0</v>
      </c>
      <c r="D134" s="3">
        <v>0</v>
      </c>
      <c r="E134" s="3">
        <v>3</v>
      </c>
      <c r="F134" s="3">
        <v>21</v>
      </c>
      <c r="G134" s="3">
        <v>3</v>
      </c>
      <c r="H134" s="3">
        <v>1</v>
      </c>
      <c r="I134" s="3">
        <v>3</v>
      </c>
      <c r="J134" s="3">
        <v>6</v>
      </c>
      <c r="K134" s="3">
        <v>75</v>
      </c>
      <c r="L134" s="3">
        <v>104</v>
      </c>
    </row>
    <row r="135" spans="1:12" x14ac:dyDescent="0.2">
      <c r="A135" s="1" t="s">
        <v>17</v>
      </c>
      <c r="B135" s="3">
        <v>0</v>
      </c>
      <c r="C135" s="3">
        <v>0</v>
      </c>
      <c r="D135" s="3">
        <v>0</v>
      </c>
      <c r="E135" s="3">
        <v>4</v>
      </c>
      <c r="F135" s="3">
        <v>12</v>
      </c>
      <c r="G135" s="3">
        <v>1</v>
      </c>
      <c r="H135" s="3">
        <v>0</v>
      </c>
      <c r="I135" s="3">
        <v>2</v>
      </c>
      <c r="J135" s="3">
        <v>4</v>
      </c>
      <c r="K135" s="3">
        <v>88</v>
      </c>
      <c r="L135" s="3">
        <v>109</v>
      </c>
    </row>
    <row r="136" spans="1:12" x14ac:dyDescent="0.2">
      <c r="A136" s="5" t="s">
        <v>18</v>
      </c>
      <c r="B136" s="3">
        <v>0</v>
      </c>
      <c r="C136" s="3">
        <v>0</v>
      </c>
      <c r="D136" s="3">
        <v>0</v>
      </c>
      <c r="E136" s="3">
        <v>1</v>
      </c>
      <c r="F136" s="3">
        <v>4</v>
      </c>
      <c r="G136" s="3">
        <v>1</v>
      </c>
      <c r="H136" s="3">
        <v>0</v>
      </c>
      <c r="I136" s="3">
        <v>3</v>
      </c>
      <c r="J136" s="3">
        <v>5</v>
      </c>
      <c r="K136" s="3">
        <v>81</v>
      </c>
      <c r="L136" s="3">
        <v>94</v>
      </c>
    </row>
    <row r="137" spans="1:12" x14ac:dyDescent="0.2">
      <c r="A137" s="5" t="s">
        <v>19</v>
      </c>
      <c r="B137" s="3">
        <v>0</v>
      </c>
      <c r="C137" s="3">
        <v>0</v>
      </c>
      <c r="D137" s="3">
        <v>22</v>
      </c>
      <c r="E137" s="3">
        <v>0</v>
      </c>
      <c r="F137" s="3">
        <v>2</v>
      </c>
      <c r="G137" s="3">
        <v>0</v>
      </c>
      <c r="H137" s="3">
        <v>1</v>
      </c>
      <c r="I137" s="3">
        <v>1</v>
      </c>
      <c r="J137" s="3">
        <v>3</v>
      </c>
      <c r="K137" s="3">
        <v>64</v>
      </c>
      <c r="L137" s="3">
        <v>93</v>
      </c>
    </row>
    <row r="138" spans="1:12" x14ac:dyDescent="0.2">
      <c r="A138" s="1" t="s">
        <v>20</v>
      </c>
      <c r="B138" s="3">
        <v>0</v>
      </c>
      <c r="C138" s="3">
        <v>7</v>
      </c>
      <c r="D138" s="3">
        <v>81</v>
      </c>
      <c r="E138" s="3">
        <v>0</v>
      </c>
      <c r="F138" s="3">
        <v>1</v>
      </c>
      <c r="G138" s="3">
        <v>0</v>
      </c>
      <c r="H138" s="3">
        <v>0</v>
      </c>
      <c r="I138" s="3">
        <v>0</v>
      </c>
      <c r="J138" s="3">
        <v>4</v>
      </c>
      <c r="K138" s="3">
        <v>18</v>
      </c>
      <c r="L138" s="3">
        <v>108</v>
      </c>
    </row>
    <row r="139" spans="1:12" x14ac:dyDescent="0.2">
      <c r="A139" s="1" t="s">
        <v>21</v>
      </c>
      <c r="B139" s="3">
        <v>0</v>
      </c>
      <c r="C139" s="3">
        <v>10</v>
      </c>
      <c r="D139" s="3">
        <v>18</v>
      </c>
      <c r="E139" s="3">
        <v>0</v>
      </c>
      <c r="F139" s="3">
        <v>0</v>
      </c>
      <c r="G139" s="3">
        <v>0</v>
      </c>
      <c r="H139" s="3">
        <v>0</v>
      </c>
      <c r="I139" s="3">
        <v>0</v>
      </c>
      <c r="J139" s="3">
        <v>0</v>
      </c>
      <c r="K139" s="3">
        <v>5</v>
      </c>
      <c r="L139" s="3">
        <v>27</v>
      </c>
    </row>
    <row r="140" spans="1:12" x14ac:dyDescent="0.2">
      <c r="A140" s="1" t="s">
        <v>22</v>
      </c>
      <c r="B140" s="3">
        <v>0</v>
      </c>
      <c r="C140" s="3">
        <v>1</v>
      </c>
      <c r="D140" s="3">
        <v>1</v>
      </c>
      <c r="E140" s="3">
        <v>0</v>
      </c>
      <c r="F140" s="3">
        <v>0</v>
      </c>
      <c r="G140" s="3">
        <v>0</v>
      </c>
      <c r="H140" s="3">
        <v>0</v>
      </c>
      <c r="I140" s="3">
        <v>0</v>
      </c>
      <c r="J140" s="3">
        <v>0</v>
      </c>
      <c r="K140" s="3">
        <v>1</v>
      </c>
      <c r="L140" s="3">
        <v>3</v>
      </c>
    </row>
    <row r="141" spans="1:12" x14ac:dyDescent="0.2">
      <c r="A141" s="5" t="s">
        <v>23</v>
      </c>
      <c r="B141" s="3">
        <v>1</v>
      </c>
      <c r="C141" s="3">
        <v>1</v>
      </c>
      <c r="D141" s="3">
        <v>1</v>
      </c>
      <c r="E141" s="3">
        <v>0</v>
      </c>
      <c r="F141" s="3">
        <v>0</v>
      </c>
      <c r="G141" s="3">
        <v>0</v>
      </c>
      <c r="H141" s="3">
        <v>0</v>
      </c>
      <c r="I141" s="3">
        <v>0</v>
      </c>
      <c r="J141" s="3">
        <v>0</v>
      </c>
      <c r="K141" s="3">
        <v>2</v>
      </c>
      <c r="L141" s="3">
        <v>5</v>
      </c>
    </row>
    <row r="142" spans="1:12" x14ac:dyDescent="0.2">
      <c r="A142" s="5" t="s">
        <v>24</v>
      </c>
      <c r="B142" s="3">
        <v>1</v>
      </c>
      <c r="C142" s="3">
        <v>19</v>
      </c>
      <c r="D142" s="3">
        <v>123</v>
      </c>
      <c r="E142" s="3">
        <v>12</v>
      </c>
      <c r="F142" s="3">
        <v>93</v>
      </c>
      <c r="G142" s="3">
        <v>11</v>
      </c>
      <c r="H142" s="3">
        <v>2</v>
      </c>
      <c r="I142" s="3">
        <v>20</v>
      </c>
      <c r="J142" s="3">
        <v>24</v>
      </c>
      <c r="K142" s="3">
        <v>377</v>
      </c>
      <c r="L142" s="3">
        <v>650</v>
      </c>
    </row>
    <row r="143" spans="1:12" ht="13.5" thickBot="1" x14ac:dyDescent="0.25">
      <c r="A143" s="60" t="s">
        <v>201</v>
      </c>
      <c r="B143" s="59">
        <v>100</v>
      </c>
      <c r="C143" s="59">
        <v>80.684210526315795</v>
      </c>
      <c r="D143" s="59">
        <v>76.951219512195124</v>
      </c>
      <c r="E143" s="59">
        <v>58.666666666666664</v>
      </c>
      <c r="F143" s="59">
        <v>54.053763440860216</v>
      </c>
      <c r="G143" s="59">
        <v>55.81818181818182</v>
      </c>
      <c r="H143" s="59">
        <v>64.5</v>
      </c>
      <c r="I143" s="59">
        <v>56.4</v>
      </c>
      <c r="J143" s="59">
        <v>64.541666666666671</v>
      </c>
      <c r="K143" s="59">
        <v>63.920424403183027</v>
      </c>
      <c r="L143" s="59">
        <v>65.158461538461538</v>
      </c>
    </row>
    <row r="145" spans="1:12" ht="13.5" thickBot="1" x14ac:dyDescent="0.25">
      <c r="A145" s="5" t="s">
        <v>221</v>
      </c>
    </row>
    <row r="146" spans="1:12" ht="41.1" customHeight="1" thickBot="1" x14ac:dyDescent="0.25">
      <c r="A146" s="6"/>
      <c r="B146" s="45" t="s">
        <v>7</v>
      </c>
      <c r="C146" s="45" t="s">
        <v>214</v>
      </c>
      <c r="D146" s="45" t="s">
        <v>9</v>
      </c>
      <c r="E146" s="45" t="s">
        <v>12</v>
      </c>
      <c r="F146" s="45" t="s">
        <v>124</v>
      </c>
      <c r="G146" s="45" t="s">
        <v>218</v>
      </c>
      <c r="H146" s="45" t="s">
        <v>213</v>
      </c>
      <c r="I146" s="45" t="s">
        <v>217</v>
      </c>
      <c r="J146" s="45" t="s">
        <v>125</v>
      </c>
      <c r="K146" s="45" t="s">
        <v>238</v>
      </c>
      <c r="L146" s="45" t="s">
        <v>64</v>
      </c>
    </row>
    <row r="147" spans="1:12" x14ac:dyDescent="0.2">
      <c r="A147" s="1" t="s">
        <v>228</v>
      </c>
      <c r="B147" s="3">
        <v>0</v>
      </c>
      <c r="C147" s="3">
        <v>0</v>
      </c>
      <c r="D147" s="3">
        <v>0</v>
      </c>
      <c r="E147" s="3">
        <v>0</v>
      </c>
      <c r="F147" s="3">
        <v>0</v>
      </c>
      <c r="G147" s="3">
        <v>0</v>
      </c>
      <c r="H147" s="3">
        <v>0</v>
      </c>
      <c r="I147" s="3">
        <v>0</v>
      </c>
      <c r="J147" s="3">
        <v>0</v>
      </c>
      <c r="K147" s="3">
        <v>0</v>
      </c>
      <c r="L147" s="3">
        <v>0</v>
      </c>
    </row>
    <row r="148" spans="1:12" x14ac:dyDescent="0.2">
      <c r="A148" s="1" t="s">
        <v>137</v>
      </c>
      <c r="B148" s="3">
        <v>0</v>
      </c>
      <c r="C148" s="3">
        <v>0</v>
      </c>
      <c r="D148" s="3">
        <v>0</v>
      </c>
      <c r="E148" s="3">
        <v>0</v>
      </c>
      <c r="F148" s="3">
        <v>0</v>
      </c>
      <c r="G148" s="3">
        <v>0</v>
      </c>
      <c r="H148" s="3">
        <v>0</v>
      </c>
      <c r="I148" s="3">
        <v>0</v>
      </c>
      <c r="J148" s="3">
        <v>0</v>
      </c>
      <c r="K148" s="3">
        <v>0</v>
      </c>
      <c r="L148" s="3">
        <v>0</v>
      </c>
    </row>
    <row r="149" spans="1:12" x14ac:dyDescent="0.2">
      <c r="A149" s="1" t="s">
        <v>229</v>
      </c>
      <c r="B149" s="3">
        <v>0</v>
      </c>
      <c r="C149" s="3">
        <v>0</v>
      </c>
      <c r="D149" s="3">
        <v>0</v>
      </c>
      <c r="E149" s="3">
        <v>0</v>
      </c>
      <c r="F149" s="3">
        <v>0</v>
      </c>
      <c r="G149" s="3">
        <v>0</v>
      </c>
      <c r="H149" s="3">
        <v>0</v>
      </c>
      <c r="I149" s="3">
        <v>0</v>
      </c>
      <c r="J149" s="3">
        <v>0</v>
      </c>
      <c r="K149" s="3">
        <v>0</v>
      </c>
      <c r="L149" s="3">
        <v>0</v>
      </c>
    </row>
    <row r="150" spans="1:12" x14ac:dyDescent="0.2">
      <c r="A150" s="1" t="s">
        <v>230</v>
      </c>
      <c r="B150" s="3">
        <v>0</v>
      </c>
      <c r="C150" s="3">
        <v>0</v>
      </c>
      <c r="D150" s="3">
        <v>0</v>
      </c>
      <c r="E150" s="3">
        <v>0</v>
      </c>
      <c r="F150" s="3">
        <v>0</v>
      </c>
      <c r="G150" s="3">
        <v>0</v>
      </c>
      <c r="H150" s="3">
        <v>0</v>
      </c>
      <c r="I150" s="3">
        <v>0</v>
      </c>
      <c r="J150" s="3">
        <v>0</v>
      </c>
      <c r="K150" s="3">
        <v>0</v>
      </c>
      <c r="L150" s="3">
        <v>0</v>
      </c>
    </row>
    <row r="151" spans="1:12" x14ac:dyDescent="0.2">
      <c r="A151" s="1" t="s">
        <v>231</v>
      </c>
      <c r="B151" s="3">
        <v>0</v>
      </c>
      <c r="C151" s="3">
        <v>0</v>
      </c>
      <c r="D151" s="3">
        <v>0</v>
      </c>
      <c r="E151" s="3">
        <v>0</v>
      </c>
      <c r="F151" s="3">
        <v>6</v>
      </c>
      <c r="G151" s="3">
        <v>1</v>
      </c>
      <c r="H151" s="3">
        <v>1</v>
      </c>
      <c r="I151" s="3">
        <v>2</v>
      </c>
      <c r="J151" s="3">
        <v>0</v>
      </c>
      <c r="K151" s="3">
        <v>0</v>
      </c>
      <c r="L151" s="3">
        <v>8</v>
      </c>
    </row>
    <row r="152" spans="1:12" x14ac:dyDescent="0.2">
      <c r="A152" s="1" t="s">
        <v>232</v>
      </c>
      <c r="B152" s="3">
        <v>0</v>
      </c>
      <c r="C152" s="3">
        <v>0</v>
      </c>
      <c r="D152" s="3">
        <v>0</v>
      </c>
      <c r="E152" s="3">
        <v>3</v>
      </c>
      <c r="F152" s="3">
        <v>25</v>
      </c>
      <c r="G152" s="3">
        <v>7</v>
      </c>
      <c r="H152" s="3">
        <v>2</v>
      </c>
      <c r="I152" s="3">
        <v>5</v>
      </c>
      <c r="J152" s="3">
        <v>2</v>
      </c>
      <c r="K152" s="3">
        <v>0</v>
      </c>
      <c r="L152" s="3">
        <v>37</v>
      </c>
    </row>
    <row r="153" spans="1:12" x14ac:dyDescent="0.2">
      <c r="A153" s="1" t="s">
        <v>233</v>
      </c>
      <c r="B153" s="3">
        <v>0</v>
      </c>
      <c r="C153" s="3">
        <v>0</v>
      </c>
      <c r="D153" s="3">
        <v>0</v>
      </c>
      <c r="E153" s="3">
        <v>4</v>
      </c>
      <c r="F153" s="3">
        <v>47</v>
      </c>
      <c r="G153" s="3">
        <v>11</v>
      </c>
      <c r="H153" s="3">
        <v>1</v>
      </c>
      <c r="I153" s="3">
        <v>17</v>
      </c>
      <c r="J153" s="3">
        <v>8</v>
      </c>
      <c r="K153" s="3">
        <v>84</v>
      </c>
      <c r="L153" s="3">
        <v>153</v>
      </c>
    </row>
    <row r="154" spans="1:12" x14ac:dyDescent="0.2">
      <c r="A154" s="5" t="s">
        <v>16</v>
      </c>
      <c r="B154" s="3">
        <v>0</v>
      </c>
      <c r="C154" s="3">
        <v>0</v>
      </c>
      <c r="D154" s="3">
        <v>0</v>
      </c>
      <c r="E154" s="3">
        <v>9</v>
      </c>
      <c r="F154" s="3">
        <v>40</v>
      </c>
      <c r="G154" s="3">
        <v>13</v>
      </c>
      <c r="H154" s="3">
        <v>3</v>
      </c>
      <c r="I154" s="3">
        <v>19</v>
      </c>
      <c r="J154" s="3">
        <v>12</v>
      </c>
      <c r="K154" s="3">
        <v>193</v>
      </c>
      <c r="L154" s="3">
        <v>267</v>
      </c>
    </row>
    <row r="155" spans="1:12" x14ac:dyDescent="0.2">
      <c r="A155" s="1" t="s">
        <v>17</v>
      </c>
      <c r="B155" s="3">
        <v>0</v>
      </c>
      <c r="C155" s="3">
        <v>0</v>
      </c>
      <c r="D155" s="3">
        <v>0</v>
      </c>
      <c r="E155" s="3">
        <v>12</v>
      </c>
      <c r="F155" s="3">
        <v>34</v>
      </c>
      <c r="G155" s="3">
        <v>8</v>
      </c>
      <c r="H155" s="3">
        <v>4</v>
      </c>
      <c r="I155" s="3">
        <v>19</v>
      </c>
      <c r="J155" s="3">
        <v>19</v>
      </c>
      <c r="K155" s="3">
        <v>288</v>
      </c>
      <c r="L155" s="3">
        <v>367</v>
      </c>
    </row>
    <row r="156" spans="1:12" x14ac:dyDescent="0.2">
      <c r="A156" s="5" t="s">
        <v>18</v>
      </c>
      <c r="B156" s="3">
        <v>0</v>
      </c>
      <c r="C156" s="3">
        <v>0</v>
      </c>
      <c r="D156" s="3">
        <v>0</v>
      </c>
      <c r="E156" s="3">
        <v>10</v>
      </c>
      <c r="F156" s="3">
        <v>16</v>
      </c>
      <c r="G156" s="3">
        <v>2</v>
      </c>
      <c r="H156" s="3">
        <v>1</v>
      </c>
      <c r="I156" s="3">
        <v>9</v>
      </c>
      <c r="J156" s="3">
        <v>8</v>
      </c>
      <c r="K156" s="3">
        <v>263</v>
      </c>
      <c r="L156" s="3">
        <v>301</v>
      </c>
    </row>
    <row r="157" spans="1:12" x14ac:dyDescent="0.2">
      <c r="A157" s="5" t="s">
        <v>19</v>
      </c>
      <c r="B157" s="3">
        <v>0</v>
      </c>
      <c r="C157" s="3">
        <v>0</v>
      </c>
      <c r="D157" s="3">
        <v>54</v>
      </c>
      <c r="E157" s="3">
        <v>3</v>
      </c>
      <c r="F157" s="3">
        <v>9</v>
      </c>
      <c r="G157" s="3">
        <v>0</v>
      </c>
      <c r="H157" s="3">
        <v>2</v>
      </c>
      <c r="I157" s="3">
        <v>7</v>
      </c>
      <c r="J157" s="3">
        <v>14</v>
      </c>
      <c r="K157" s="3">
        <v>207</v>
      </c>
      <c r="L157" s="3">
        <v>287</v>
      </c>
    </row>
    <row r="158" spans="1:12" x14ac:dyDescent="0.2">
      <c r="A158" s="1" t="s">
        <v>20</v>
      </c>
      <c r="B158" s="3">
        <v>0</v>
      </c>
      <c r="C158" s="3">
        <v>32</v>
      </c>
      <c r="D158" s="3">
        <v>314</v>
      </c>
      <c r="E158" s="3">
        <v>1</v>
      </c>
      <c r="F158" s="3">
        <v>5</v>
      </c>
      <c r="G158" s="3">
        <v>0</v>
      </c>
      <c r="H158" s="3">
        <v>0</v>
      </c>
      <c r="I158" s="3">
        <v>2</v>
      </c>
      <c r="J158" s="3">
        <v>11</v>
      </c>
      <c r="K158" s="3">
        <v>127</v>
      </c>
      <c r="L158" s="3">
        <v>462</v>
      </c>
    </row>
    <row r="159" spans="1:12" x14ac:dyDescent="0.2">
      <c r="A159" s="1" t="s">
        <v>21</v>
      </c>
      <c r="B159" s="3">
        <v>0</v>
      </c>
      <c r="C159" s="3">
        <v>51</v>
      </c>
      <c r="D159" s="3">
        <v>128</v>
      </c>
      <c r="E159" s="3">
        <v>0</v>
      </c>
      <c r="F159" s="3">
        <v>1</v>
      </c>
      <c r="G159" s="3">
        <v>0</v>
      </c>
      <c r="H159" s="3">
        <v>0</v>
      </c>
      <c r="I159" s="3">
        <v>1</v>
      </c>
      <c r="J159" s="3">
        <v>6</v>
      </c>
      <c r="K159" s="3">
        <v>68</v>
      </c>
      <c r="L159" s="3">
        <v>219</v>
      </c>
    </row>
    <row r="160" spans="1:12" x14ac:dyDescent="0.2">
      <c r="A160" s="1" t="s">
        <v>22</v>
      </c>
      <c r="B160" s="3">
        <v>0</v>
      </c>
      <c r="C160" s="3">
        <v>53</v>
      </c>
      <c r="D160" s="3">
        <v>69</v>
      </c>
      <c r="E160" s="3">
        <v>0</v>
      </c>
      <c r="F160" s="3">
        <v>0</v>
      </c>
      <c r="G160" s="3">
        <v>0</v>
      </c>
      <c r="H160" s="3">
        <v>0</v>
      </c>
      <c r="I160" s="3">
        <v>0</v>
      </c>
      <c r="J160" s="3">
        <v>1</v>
      </c>
      <c r="K160" s="3">
        <v>24</v>
      </c>
      <c r="L160" s="3">
        <v>122</v>
      </c>
    </row>
    <row r="161" spans="1:12" x14ac:dyDescent="0.2">
      <c r="A161" s="5" t="s">
        <v>23</v>
      </c>
      <c r="B161" s="3">
        <v>20</v>
      </c>
      <c r="C161" s="3">
        <v>30</v>
      </c>
      <c r="D161" s="3">
        <v>30</v>
      </c>
      <c r="E161" s="3">
        <v>0</v>
      </c>
      <c r="F161" s="3">
        <v>0</v>
      </c>
      <c r="G161" s="3">
        <v>0</v>
      </c>
      <c r="H161" s="3">
        <v>0</v>
      </c>
      <c r="I161" s="3">
        <v>0</v>
      </c>
      <c r="J161" s="3">
        <v>0</v>
      </c>
      <c r="K161" s="3">
        <v>16</v>
      </c>
      <c r="L161" s="3">
        <v>82</v>
      </c>
    </row>
    <row r="162" spans="1:12" x14ac:dyDescent="0.2">
      <c r="A162" s="5" t="s">
        <v>24</v>
      </c>
      <c r="B162" s="3">
        <v>20</v>
      </c>
      <c r="C162" s="3">
        <v>166</v>
      </c>
      <c r="D162" s="3">
        <v>595</v>
      </c>
      <c r="E162" s="3">
        <v>42</v>
      </c>
      <c r="F162" s="3">
        <v>183</v>
      </c>
      <c r="G162" s="3">
        <v>42</v>
      </c>
      <c r="H162" s="3">
        <v>14</v>
      </c>
      <c r="I162" s="3">
        <v>81</v>
      </c>
      <c r="J162" s="3">
        <v>81</v>
      </c>
      <c r="K162" s="3">
        <v>1270</v>
      </c>
      <c r="L162" s="3">
        <v>2305</v>
      </c>
    </row>
    <row r="163" spans="1:12" ht="13.5" thickBot="1" x14ac:dyDescent="0.25">
      <c r="A163" s="60" t="s">
        <v>201</v>
      </c>
      <c r="B163" s="59">
        <v>98.95</v>
      </c>
      <c r="C163" s="59">
        <v>84.92771084337349</v>
      </c>
      <c r="D163" s="59">
        <v>79.650420168067228</v>
      </c>
      <c r="E163" s="59">
        <v>61.166666666666664</v>
      </c>
      <c r="F163" s="59">
        <v>57.103825136612024</v>
      </c>
      <c r="G163" s="59">
        <v>54.88095238095238</v>
      </c>
      <c r="H163" s="59">
        <v>58.142857142857146</v>
      </c>
      <c r="I163" s="59">
        <v>59.160493827160494</v>
      </c>
      <c r="J163" s="59">
        <v>65.938271604938265</v>
      </c>
      <c r="K163" s="59">
        <v>66.695275590551176</v>
      </c>
      <c r="L163" s="59">
        <v>69.7466377440347</v>
      </c>
    </row>
    <row r="164" spans="1:12" x14ac:dyDescent="0.2">
      <c r="A164" s="41"/>
      <c r="B164" s="42"/>
      <c r="C164" s="42"/>
      <c r="D164" s="42"/>
      <c r="E164" s="42"/>
      <c r="F164" s="42"/>
      <c r="G164" s="42"/>
      <c r="H164" s="42"/>
      <c r="I164" s="42"/>
      <c r="J164" s="42"/>
      <c r="K164" s="42"/>
      <c r="L164" s="42"/>
    </row>
    <row r="165" spans="1:12" ht="13.5" thickBot="1" x14ac:dyDescent="0.25">
      <c r="A165" s="5" t="s">
        <v>225</v>
      </c>
    </row>
    <row r="166" spans="1:12" ht="41.1" customHeight="1" thickBot="1" x14ac:dyDescent="0.25">
      <c r="A166" s="6"/>
      <c r="B166" s="45" t="s">
        <v>7</v>
      </c>
      <c r="C166" s="45" t="s">
        <v>214</v>
      </c>
      <c r="D166" s="45" t="s">
        <v>9</v>
      </c>
      <c r="E166" s="45" t="s">
        <v>12</v>
      </c>
      <c r="F166" s="45" t="s">
        <v>124</v>
      </c>
      <c r="G166" s="45" t="s">
        <v>218</v>
      </c>
      <c r="H166" s="45" t="s">
        <v>213</v>
      </c>
      <c r="I166" s="45" t="s">
        <v>217</v>
      </c>
      <c r="J166" s="45" t="s">
        <v>125</v>
      </c>
      <c r="K166" s="45" t="s">
        <v>238</v>
      </c>
      <c r="L166" s="45" t="s">
        <v>64</v>
      </c>
    </row>
    <row r="167" spans="1:12" x14ac:dyDescent="0.2">
      <c r="A167" s="1" t="s">
        <v>228</v>
      </c>
      <c r="B167" s="3">
        <v>0</v>
      </c>
      <c r="C167" s="3">
        <v>0</v>
      </c>
      <c r="D167" s="3">
        <v>0</v>
      </c>
      <c r="E167" s="3">
        <v>0</v>
      </c>
      <c r="F167" s="3">
        <v>0</v>
      </c>
      <c r="G167" s="3">
        <v>0</v>
      </c>
      <c r="H167" s="3">
        <v>0</v>
      </c>
      <c r="I167" s="3">
        <v>0</v>
      </c>
      <c r="J167" s="3">
        <v>0</v>
      </c>
      <c r="K167" s="3">
        <v>0</v>
      </c>
      <c r="L167" s="3">
        <v>0</v>
      </c>
    </row>
    <row r="168" spans="1:12" x14ac:dyDescent="0.2">
      <c r="A168" s="1" t="s">
        <v>137</v>
      </c>
      <c r="B168" s="3">
        <v>0</v>
      </c>
      <c r="C168" s="3">
        <v>0</v>
      </c>
      <c r="D168" s="3">
        <v>0</v>
      </c>
      <c r="E168" s="3">
        <v>0</v>
      </c>
      <c r="F168" s="3">
        <v>0</v>
      </c>
      <c r="G168" s="3">
        <v>0</v>
      </c>
      <c r="H168" s="3">
        <v>0</v>
      </c>
      <c r="I168" s="3">
        <v>0</v>
      </c>
      <c r="J168" s="3">
        <v>0</v>
      </c>
      <c r="K168" s="3">
        <v>0</v>
      </c>
      <c r="L168" s="3">
        <v>0</v>
      </c>
    </row>
    <row r="169" spans="1:12" x14ac:dyDescent="0.2">
      <c r="A169" s="1" t="s">
        <v>229</v>
      </c>
      <c r="B169" s="3">
        <v>0</v>
      </c>
      <c r="C169" s="3">
        <v>0</v>
      </c>
      <c r="D169" s="3">
        <v>0</v>
      </c>
      <c r="E169" s="3">
        <v>0</v>
      </c>
      <c r="F169" s="3">
        <v>0</v>
      </c>
      <c r="G169" s="3">
        <v>0</v>
      </c>
      <c r="H169" s="3">
        <v>0</v>
      </c>
      <c r="I169" s="3">
        <v>0</v>
      </c>
      <c r="J169" s="3">
        <v>0</v>
      </c>
      <c r="K169" s="3">
        <v>0</v>
      </c>
      <c r="L169" s="3">
        <v>0</v>
      </c>
    </row>
    <row r="170" spans="1:12" x14ac:dyDescent="0.2">
      <c r="A170" s="1" t="s">
        <v>230</v>
      </c>
      <c r="B170" s="3">
        <v>0</v>
      </c>
      <c r="C170" s="3">
        <v>0</v>
      </c>
      <c r="D170" s="3">
        <v>0</v>
      </c>
      <c r="E170" s="3">
        <v>0</v>
      </c>
      <c r="F170" s="3">
        <v>0</v>
      </c>
      <c r="G170" s="3">
        <v>0</v>
      </c>
      <c r="H170" s="3">
        <v>0</v>
      </c>
      <c r="I170" s="3">
        <v>0</v>
      </c>
      <c r="J170" s="3">
        <v>0</v>
      </c>
      <c r="K170" s="3">
        <v>0</v>
      </c>
      <c r="L170" s="3">
        <v>0</v>
      </c>
    </row>
    <row r="171" spans="1:12" x14ac:dyDescent="0.2">
      <c r="A171" s="1" t="s">
        <v>231</v>
      </c>
      <c r="B171" s="3">
        <v>0</v>
      </c>
      <c r="C171" s="3">
        <v>0</v>
      </c>
      <c r="D171" s="3">
        <v>0</v>
      </c>
      <c r="E171" s="3">
        <v>0</v>
      </c>
      <c r="F171" s="3">
        <v>3</v>
      </c>
      <c r="G171" s="3">
        <v>0</v>
      </c>
      <c r="H171" s="3">
        <v>0</v>
      </c>
      <c r="I171" s="3">
        <v>0</v>
      </c>
      <c r="J171" s="3">
        <v>0</v>
      </c>
      <c r="K171" s="3">
        <v>0</v>
      </c>
      <c r="L171" s="3">
        <v>3</v>
      </c>
    </row>
    <row r="172" spans="1:12" x14ac:dyDescent="0.2">
      <c r="A172" s="1" t="s">
        <v>232</v>
      </c>
      <c r="B172" s="3">
        <v>0</v>
      </c>
      <c r="C172" s="3">
        <v>0</v>
      </c>
      <c r="D172" s="3">
        <v>0</v>
      </c>
      <c r="E172" s="3">
        <v>0</v>
      </c>
      <c r="F172" s="3">
        <v>13</v>
      </c>
      <c r="G172" s="3">
        <v>3</v>
      </c>
      <c r="H172" s="3">
        <v>1</v>
      </c>
      <c r="I172" s="3">
        <v>1</v>
      </c>
      <c r="J172" s="3">
        <v>1</v>
      </c>
      <c r="K172" s="3">
        <v>0</v>
      </c>
      <c r="L172" s="3">
        <v>16</v>
      </c>
    </row>
    <row r="173" spans="1:12" x14ac:dyDescent="0.2">
      <c r="A173" s="1" t="s">
        <v>233</v>
      </c>
      <c r="B173" s="3">
        <v>0</v>
      </c>
      <c r="C173" s="3">
        <v>0</v>
      </c>
      <c r="D173" s="3">
        <v>0</v>
      </c>
      <c r="E173" s="3">
        <v>0</v>
      </c>
      <c r="F173" s="3">
        <v>18</v>
      </c>
      <c r="G173" s="3">
        <v>5</v>
      </c>
      <c r="H173" s="3">
        <v>3</v>
      </c>
      <c r="I173" s="3">
        <v>9</v>
      </c>
      <c r="J173" s="3">
        <v>1</v>
      </c>
      <c r="K173" s="3">
        <v>27</v>
      </c>
      <c r="L173" s="3">
        <v>55</v>
      </c>
    </row>
    <row r="174" spans="1:12" x14ac:dyDescent="0.2">
      <c r="A174" s="5" t="s">
        <v>16</v>
      </c>
      <c r="B174" s="3">
        <v>0</v>
      </c>
      <c r="C174" s="3">
        <v>0</v>
      </c>
      <c r="D174" s="3">
        <v>0</v>
      </c>
      <c r="E174" s="3">
        <v>3</v>
      </c>
      <c r="F174" s="3">
        <v>4</v>
      </c>
      <c r="G174" s="3">
        <v>2</v>
      </c>
      <c r="H174" s="3">
        <v>1</v>
      </c>
      <c r="I174" s="3">
        <v>7</v>
      </c>
      <c r="J174" s="3">
        <v>3</v>
      </c>
      <c r="K174" s="3">
        <v>60</v>
      </c>
      <c r="L174" s="3">
        <v>76</v>
      </c>
    </row>
    <row r="175" spans="1:12" x14ac:dyDescent="0.2">
      <c r="A175" s="1" t="s">
        <v>17</v>
      </c>
      <c r="B175" s="3">
        <v>0</v>
      </c>
      <c r="C175" s="3">
        <v>0</v>
      </c>
      <c r="D175" s="3">
        <v>0</v>
      </c>
      <c r="E175" s="3">
        <v>5</v>
      </c>
      <c r="F175" s="3">
        <v>2</v>
      </c>
      <c r="G175" s="3">
        <v>3</v>
      </c>
      <c r="H175" s="3">
        <v>3</v>
      </c>
      <c r="I175" s="3">
        <v>4</v>
      </c>
      <c r="J175" s="3">
        <v>2</v>
      </c>
      <c r="K175" s="3">
        <v>66</v>
      </c>
      <c r="L175" s="3">
        <v>84</v>
      </c>
    </row>
    <row r="176" spans="1:12" x14ac:dyDescent="0.2">
      <c r="A176" s="5" t="s">
        <v>18</v>
      </c>
      <c r="B176" s="3">
        <v>0</v>
      </c>
      <c r="C176" s="3">
        <v>0</v>
      </c>
      <c r="D176" s="3">
        <v>2</v>
      </c>
      <c r="E176" s="3">
        <v>3</v>
      </c>
      <c r="F176" s="3">
        <v>11</v>
      </c>
      <c r="G176" s="3">
        <v>3</v>
      </c>
      <c r="H176" s="3">
        <v>2</v>
      </c>
      <c r="I176" s="3">
        <v>5</v>
      </c>
      <c r="J176" s="3">
        <v>6</v>
      </c>
      <c r="K176" s="3">
        <v>69</v>
      </c>
      <c r="L176" s="3">
        <v>95</v>
      </c>
    </row>
    <row r="177" spans="1:12" x14ac:dyDescent="0.2">
      <c r="A177" s="5" t="s">
        <v>19</v>
      </c>
      <c r="B177" s="3">
        <v>0</v>
      </c>
      <c r="C177" s="3">
        <v>0</v>
      </c>
      <c r="D177" s="3">
        <v>33</v>
      </c>
      <c r="E177" s="3">
        <v>1</v>
      </c>
      <c r="F177" s="3">
        <v>1</v>
      </c>
      <c r="G177" s="3">
        <v>1</v>
      </c>
      <c r="H177" s="3">
        <v>1</v>
      </c>
      <c r="I177" s="3">
        <v>3</v>
      </c>
      <c r="J177" s="3">
        <v>5</v>
      </c>
      <c r="K177" s="3">
        <v>58</v>
      </c>
      <c r="L177" s="3">
        <v>98</v>
      </c>
    </row>
    <row r="178" spans="1:12" x14ac:dyDescent="0.2">
      <c r="A178" s="1" t="s">
        <v>20</v>
      </c>
      <c r="B178" s="3">
        <v>0</v>
      </c>
      <c r="C178" s="3">
        <v>12</v>
      </c>
      <c r="D178" s="3">
        <v>146</v>
      </c>
      <c r="E178" s="3">
        <v>0</v>
      </c>
      <c r="F178" s="3">
        <v>0</v>
      </c>
      <c r="G178" s="3">
        <v>0</v>
      </c>
      <c r="H178" s="3">
        <v>0</v>
      </c>
      <c r="I178" s="3">
        <v>1</v>
      </c>
      <c r="J178" s="3">
        <v>1</v>
      </c>
      <c r="K178" s="3">
        <v>30</v>
      </c>
      <c r="L178" s="3">
        <v>179</v>
      </c>
    </row>
    <row r="179" spans="1:12" x14ac:dyDescent="0.2">
      <c r="A179" s="1" t="s">
        <v>21</v>
      </c>
      <c r="B179" s="3">
        <v>0</v>
      </c>
      <c r="C179" s="3">
        <v>5</v>
      </c>
      <c r="D179" s="3">
        <v>28</v>
      </c>
      <c r="E179" s="3">
        <v>0</v>
      </c>
      <c r="F179" s="3">
        <v>0</v>
      </c>
      <c r="G179" s="3">
        <v>0</v>
      </c>
      <c r="H179" s="3">
        <v>0</v>
      </c>
      <c r="I179" s="3">
        <v>0</v>
      </c>
      <c r="J179" s="3">
        <v>1</v>
      </c>
      <c r="K179" s="3">
        <v>5</v>
      </c>
      <c r="L179" s="3">
        <v>38</v>
      </c>
    </row>
    <row r="180" spans="1:12" x14ac:dyDescent="0.2">
      <c r="A180" s="1" t="s">
        <v>22</v>
      </c>
      <c r="B180" s="3">
        <v>0</v>
      </c>
      <c r="C180" s="3">
        <v>6</v>
      </c>
      <c r="D180" s="3">
        <v>10</v>
      </c>
      <c r="E180" s="3">
        <v>0</v>
      </c>
      <c r="F180" s="3">
        <v>0</v>
      </c>
      <c r="G180" s="3">
        <v>0</v>
      </c>
      <c r="H180" s="3">
        <v>0</v>
      </c>
      <c r="I180" s="3">
        <v>0</v>
      </c>
      <c r="J180" s="3">
        <v>0</v>
      </c>
      <c r="K180" s="3">
        <v>3</v>
      </c>
      <c r="L180" s="3">
        <v>16</v>
      </c>
    </row>
    <row r="181" spans="1:12" x14ac:dyDescent="0.2">
      <c r="A181" s="5" t="s">
        <v>23</v>
      </c>
      <c r="B181" s="3">
        <v>9</v>
      </c>
      <c r="C181" s="3">
        <v>6</v>
      </c>
      <c r="D181" s="3">
        <v>1</v>
      </c>
      <c r="E181" s="3">
        <v>0</v>
      </c>
      <c r="F181" s="3">
        <v>0</v>
      </c>
      <c r="G181" s="3">
        <v>0</v>
      </c>
      <c r="H181" s="3">
        <v>0</v>
      </c>
      <c r="I181" s="3">
        <v>0</v>
      </c>
      <c r="J181" s="3">
        <v>0</v>
      </c>
      <c r="K181" s="3">
        <v>0</v>
      </c>
      <c r="L181" s="3">
        <v>16</v>
      </c>
    </row>
    <row r="182" spans="1:12" x14ac:dyDescent="0.2">
      <c r="A182" s="5" t="s">
        <v>24</v>
      </c>
      <c r="B182" s="3">
        <v>9</v>
      </c>
      <c r="C182" s="3">
        <v>29</v>
      </c>
      <c r="D182" s="3">
        <v>220</v>
      </c>
      <c r="E182" s="3">
        <v>12</v>
      </c>
      <c r="F182" s="3">
        <v>52</v>
      </c>
      <c r="G182" s="3">
        <v>17</v>
      </c>
      <c r="H182" s="3">
        <v>11</v>
      </c>
      <c r="I182" s="3">
        <v>30</v>
      </c>
      <c r="J182" s="3">
        <v>20</v>
      </c>
      <c r="K182" s="3">
        <v>318</v>
      </c>
      <c r="L182" s="3">
        <v>676</v>
      </c>
    </row>
    <row r="183" spans="1:12" ht="13.5" thickBot="1" x14ac:dyDescent="0.25">
      <c r="A183" s="60" t="s">
        <v>201</v>
      </c>
      <c r="B183" s="59">
        <v>101.44444444444444</v>
      </c>
      <c r="C183" s="59">
        <v>83.724137931034477</v>
      </c>
      <c r="D183" s="59">
        <v>77.25454545454545</v>
      </c>
      <c r="E183" s="59">
        <v>62.25</v>
      </c>
      <c r="F183" s="59">
        <v>54.269230769230766</v>
      </c>
      <c r="G183" s="59">
        <v>57.117647058823529</v>
      </c>
      <c r="H183" s="59">
        <v>58.81818181818182</v>
      </c>
      <c r="I183" s="59">
        <v>59.56666666666667</v>
      </c>
      <c r="J183" s="59">
        <v>65.7</v>
      </c>
      <c r="K183" s="59">
        <v>65.116352201257868</v>
      </c>
      <c r="L183" s="59">
        <v>68.841715976331358</v>
      </c>
    </row>
  </sheetData>
  <mergeCells count="3">
    <mergeCell ref="A3:L3"/>
    <mergeCell ref="A1:L1"/>
    <mergeCell ref="A2:L2"/>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rowBreaks count="8" manualBreakCount="8">
    <brk id="24" max="16383" man="1"/>
    <brk id="44" max="12" man="1"/>
    <brk id="64" max="16383" man="1"/>
    <brk id="84" max="12" man="1"/>
    <brk id="104" max="16383" man="1"/>
    <brk id="124" max="12" man="1"/>
    <brk id="144" max="12" man="1"/>
    <brk id="164"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autoPageBreaks="0"/>
  </sheetPr>
  <dimension ref="A1:K25"/>
  <sheetViews>
    <sheetView showGridLines="0" zoomScaleNormal="100" workbookViewId="0">
      <selection activeCell="A3" sqref="A3:K3"/>
    </sheetView>
  </sheetViews>
  <sheetFormatPr defaultColWidth="9.140625" defaultRowHeight="12.75" x14ac:dyDescent="0.2"/>
  <cols>
    <col min="1" max="1" width="14.28515625" customWidth="1"/>
    <col min="2" max="11" width="12.85546875" customWidth="1"/>
  </cols>
  <sheetData>
    <row r="1" spans="1:11" ht="15.75" x14ac:dyDescent="0.25">
      <c r="A1" s="127"/>
      <c r="B1" s="127"/>
      <c r="C1" s="127"/>
      <c r="D1" s="127"/>
      <c r="E1" s="127"/>
      <c r="F1" s="127"/>
      <c r="G1" s="127"/>
      <c r="H1" s="127"/>
      <c r="I1" s="127"/>
      <c r="J1" s="127"/>
      <c r="K1" s="127"/>
    </row>
    <row r="3" spans="1:11" ht="15.75" x14ac:dyDescent="0.25">
      <c r="A3" s="122" t="s">
        <v>285</v>
      </c>
      <c r="B3" s="122"/>
      <c r="C3" s="122"/>
      <c r="D3" s="122"/>
      <c r="E3" s="122"/>
      <c r="F3" s="122"/>
      <c r="G3" s="122"/>
      <c r="H3" s="122"/>
      <c r="I3" s="122"/>
      <c r="J3" s="122"/>
      <c r="K3" s="122"/>
    </row>
    <row r="4" spans="1:11" ht="13.15" customHeight="1"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228</v>
      </c>
      <c r="B6" s="3">
        <v>0</v>
      </c>
      <c r="C6" s="3">
        <v>0</v>
      </c>
      <c r="D6" s="3">
        <v>0</v>
      </c>
      <c r="E6" s="3">
        <v>0</v>
      </c>
      <c r="F6" s="3">
        <v>0</v>
      </c>
      <c r="G6" s="3">
        <v>0</v>
      </c>
      <c r="H6" s="3">
        <v>0</v>
      </c>
      <c r="I6" s="3">
        <v>0</v>
      </c>
      <c r="J6" s="3">
        <v>0</v>
      </c>
      <c r="K6" s="3">
        <v>0</v>
      </c>
    </row>
    <row r="7" spans="1:11" x14ac:dyDescent="0.2">
      <c r="A7" s="1" t="s">
        <v>137</v>
      </c>
      <c r="B7" s="3">
        <v>0</v>
      </c>
      <c r="C7" s="3">
        <v>0</v>
      </c>
      <c r="D7" s="3">
        <v>0</v>
      </c>
      <c r="E7" s="3">
        <v>0</v>
      </c>
      <c r="F7" s="3">
        <v>0</v>
      </c>
      <c r="G7" s="3">
        <v>0</v>
      </c>
      <c r="H7" s="3">
        <v>0</v>
      </c>
      <c r="I7" s="3">
        <v>0</v>
      </c>
      <c r="J7" s="3">
        <v>1</v>
      </c>
      <c r="K7" s="3">
        <v>1</v>
      </c>
    </row>
    <row r="8" spans="1:11" x14ac:dyDescent="0.2">
      <c r="A8" s="1" t="s">
        <v>229</v>
      </c>
      <c r="B8" s="3">
        <v>1</v>
      </c>
      <c r="C8" s="3">
        <v>1</v>
      </c>
      <c r="D8" s="3">
        <v>0</v>
      </c>
      <c r="E8" s="3">
        <v>0</v>
      </c>
      <c r="F8" s="3">
        <v>0</v>
      </c>
      <c r="G8" s="3">
        <v>0</v>
      </c>
      <c r="H8" s="3">
        <v>0</v>
      </c>
      <c r="I8" s="3">
        <v>0</v>
      </c>
      <c r="J8" s="3">
        <v>1</v>
      </c>
      <c r="K8" s="3">
        <v>3</v>
      </c>
    </row>
    <row r="9" spans="1:11" x14ac:dyDescent="0.2">
      <c r="A9" s="1" t="s">
        <v>230</v>
      </c>
      <c r="B9" s="3">
        <v>1</v>
      </c>
      <c r="C9" s="3">
        <v>2</v>
      </c>
      <c r="D9" s="3">
        <v>8</v>
      </c>
      <c r="E9" s="3">
        <v>0</v>
      </c>
      <c r="F9" s="3">
        <v>4</v>
      </c>
      <c r="G9" s="3">
        <v>0</v>
      </c>
      <c r="H9" s="3">
        <v>0</v>
      </c>
      <c r="I9" s="3">
        <v>0</v>
      </c>
      <c r="J9" s="3">
        <v>5</v>
      </c>
      <c r="K9" s="3">
        <v>20</v>
      </c>
    </row>
    <row r="10" spans="1:11" x14ac:dyDescent="0.2">
      <c r="A10" s="1" t="s">
        <v>231</v>
      </c>
      <c r="B10" s="3">
        <v>9</v>
      </c>
      <c r="C10" s="3">
        <v>6</v>
      </c>
      <c r="D10" s="3">
        <v>9</v>
      </c>
      <c r="E10" s="3">
        <v>2</v>
      </c>
      <c r="F10" s="3">
        <v>1</v>
      </c>
      <c r="G10" s="3">
        <v>3</v>
      </c>
      <c r="H10" s="3">
        <v>0</v>
      </c>
      <c r="I10" s="3">
        <v>0</v>
      </c>
      <c r="J10" s="3">
        <v>9</v>
      </c>
      <c r="K10" s="3">
        <v>39</v>
      </c>
    </row>
    <row r="11" spans="1:11" x14ac:dyDescent="0.2">
      <c r="A11" s="1" t="s">
        <v>232</v>
      </c>
      <c r="B11" s="3">
        <v>7</v>
      </c>
      <c r="C11" s="3">
        <v>6</v>
      </c>
      <c r="D11" s="3">
        <v>29</v>
      </c>
      <c r="E11" s="3">
        <v>6</v>
      </c>
      <c r="F11" s="3">
        <v>6</v>
      </c>
      <c r="G11" s="3">
        <v>1</v>
      </c>
      <c r="H11" s="3">
        <v>0</v>
      </c>
      <c r="I11" s="3">
        <v>1</v>
      </c>
      <c r="J11" s="3">
        <v>10</v>
      </c>
      <c r="K11" s="3">
        <v>66</v>
      </c>
    </row>
    <row r="12" spans="1:11" x14ac:dyDescent="0.2">
      <c r="A12" s="1" t="s">
        <v>233</v>
      </c>
      <c r="B12" s="3">
        <v>33</v>
      </c>
      <c r="C12" s="3">
        <v>13</v>
      </c>
      <c r="D12" s="3">
        <v>57</v>
      </c>
      <c r="E12" s="3">
        <v>8</v>
      </c>
      <c r="F12" s="3">
        <v>13</v>
      </c>
      <c r="G12" s="3">
        <v>8</v>
      </c>
      <c r="H12" s="3">
        <v>2</v>
      </c>
      <c r="I12" s="3">
        <v>4</v>
      </c>
      <c r="J12" s="3">
        <v>20</v>
      </c>
      <c r="K12" s="3">
        <v>158</v>
      </c>
    </row>
    <row r="13" spans="1:11" x14ac:dyDescent="0.2">
      <c r="A13" s="5" t="s">
        <v>16</v>
      </c>
      <c r="B13" s="3">
        <v>76</v>
      </c>
      <c r="C13" s="3">
        <v>44</v>
      </c>
      <c r="D13" s="3">
        <v>91</v>
      </c>
      <c r="E13" s="3">
        <v>19</v>
      </c>
      <c r="F13" s="3">
        <v>32</v>
      </c>
      <c r="G13" s="3">
        <v>9</v>
      </c>
      <c r="H13" s="3">
        <v>2</v>
      </c>
      <c r="I13" s="3">
        <v>8</v>
      </c>
      <c r="J13" s="3">
        <v>21</v>
      </c>
      <c r="K13" s="3">
        <v>302</v>
      </c>
    </row>
    <row r="14" spans="1:11" x14ac:dyDescent="0.2">
      <c r="A14" s="1" t="s">
        <v>17</v>
      </c>
      <c r="B14" s="3">
        <v>155</v>
      </c>
      <c r="C14" s="3">
        <v>83</v>
      </c>
      <c r="D14" s="3">
        <v>219</v>
      </c>
      <c r="E14" s="3">
        <v>52</v>
      </c>
      <c r="F14" s="3">
        <v>68</v>
      </c>
      <c r="G14" s="3">
        <v>24</v>
      </c>
      <c r="H14" s="3">
        <v>7</v>
      </c>
      <c r="I14" s="3">
        <v>21</v>
      </c>
      <c r="J14" s="3">
        <v>20</v>
      </c>
      <c r="K14" s="3">
        <v>649</v>
      </c>
    </row>
    <row r="15" spans="1:11" x14ac:dyDescent="0.2">
      <c r="A15" s="5" t="s">
        <v>18</v>
      </c>
      <c r="B15" s="3">
        <v>374</v>
      </c>
      <c r="C15" s="3">
        <v>223</v>
      </c>
      <c r="D15" s="3">
        <v>421</v>
      </c>
      <c r="E15" s="3">
        <v>119</v>
      </c>
      <c r="F15" s="3">
        <v>157</v>
      </c>
      <c r="G15" s="3">
        <v>61</v>
      </c>
      <c r="H15" s="3">
        <v>11</v>
      </c>
      <c r="I15" s="3">
        <v>29</v>
      </c>
      <c r="J15" s="3">
        <v>23</v>
      </c>
      <c r="K15" s="3">
        <v>1418</v>
      </c>
    </row>
    <row r="16" spans="1:11" x14ac:dyDescent="0.2">
      <c r="A16" s="5" t="s">
        <v>19</v>
      </c>
      <c r="B16" s="3">
        <v>926</v>
      </c>
      <c r="C16" s="3">
        <v>548</v>
      </c>
      <c r="D16" s="3">
        <v>1025</v>
      </c>
      <c r="E16" s="3">
        <v>288</v>
      </c>
      <c r="F16" s="3">
        <v>314</v>
      </c>
      <c r="G16" s="3">
        <v>112</v>
      </c>
      <c r="H16" s="3">
        <v>14</v>
      </c>
      <c r="I16" s="3">
        <v>57</v>
      </c>
      <c r="J16" s="3">
        <v>34</v>
      </c>
      <c r="K16" s="3">
        <v>3318</v>
      </c>
    </row>
    <row r="17" spans="1:11" x14ac:dyDescent="0.2">
      <c r="A17" s="1" t="s">
        <v>20</v>
      </c>
      <c r="B17" s="3">
        <v>1242</v>
      </c>
      <c r="C17" s="3">
        <v>817</v>
      </c>
      <c r="D17" s="3">
        <v>1519</v>
      </c>
      <c r="E17" s="3">
        <v>403</v>
      </c>
      <c r="F17" s="3">
        <v>435</v>
      </c>
      <c r="G17" s="3">
        <v>140</v>
      </c>
      <c r="H17" s="3">
        <v>27</v>
      </c>
      <c r="I17" s="3">
        <v>109</v>
      </c>
      <c r="J17" s="3">
        <v>28</v>
      </c>
      <c r="K17" s="3">
        <v>4720</v>
      </c>
    </row>
    <row r="18" spans="1:11" x14ac:dyDescent="0.2">
      <c r="A18" s="1" t="s">
        <v>21</v>
      </c>
      <c r="B18" s="3">
        <v>1220</v>
      </c>
      <c r="C18" s="3">
        <v>606</v>
      </c>
      <c r="D18" s="3">
        <v>1207</v>
      </c>
      <c r="E18" s="3">
        <v>269</v>
      </c>
      <c r="F18" s="3">
        <v>366</v>
      </c>
      <c r="G18" s="3">
        <v>128</v>
      </c>
      <c r="H18" s="3">
        <v>25</v>
      </c>
      <c r="I18" s="3">
        <v>95</v>
      </c>
      <c r="J18" s="3">
        <v>33</v>
      </c>
      <c r="K18" s="3">
        <v>3949</v>
      </c>
    </row>
    <row r="19" spans="1:11" x14ac:dyDescent="0.2">
      <c r="A19" s="1" t="s">
        <v>22</v>
      </c>
      <c r="B19" s="3">
        <v>1472</v>
      </c>
      <c r="C19" s="3">
        <v>787</v>
      </c>
      <c r="D19" s="3">
        <v>1218</v>
      </c>
      <c r="E19" s="3">
        <v>253</v>
      </c>
      <c r="F19" s="3">
        <v>426</v>
      </c>
      <c r="G19" s="3">
        <v>139</v>
      </c>
      <c r="H19" s="3">
        <v>5</v>
      </c>
      <c r="I19" s="3">
        <v>106</v>
      </c>
      <c r="J19" s="3">
        <v>32</v>
      </c>
      <c r="K19" s="3">
        <v>4438</v>
      </c>
    </row>
    <row r="20" spans="1:11" x14ac:dyDescent="0.2">
      <c r="A20" s="5" t="s">
        <v>23</v>
      </c>
      <c r="B20" s="3">
        <v>4565</v>
      </c>
      <c r="C20" s="3">
        <v>3098</v>
      </c>
      <c r="D20" s="3">
        <v>2638</v>
      </c>
      <c r="E20" s="3">
        <v>1011</v>
      </c>
      <c r="F20" s="3">
        <v>958</v>
      </c>
      <c r="G20" s="3">
        <v>351</v>
      </c>
      <c r="H20" s="3">
        <v>17</v>
      </c>
      <c r="I20" s="3">
        <v>208</v>
      </c>
      <c r="J20" s="3">
        <v>52</v>
      </c>
      <c r="K20" s="3">
        <v>12898</v>
      </c>
    </row>
    <row r="21" spans="1:11" x14ac:dyDescent="0.2">
      <c r="A21" s="5" t="s">
        <v>13</v>
      </c>
      <c r="B21" s="3">
        <v>0</v>
      </c>
      <c r="C21" s="3">
        <v>0</v>
      </c>
      <c r="D21" s="3">
        <v>0</v>
      </c>
      <c r="E21" s="3">
        <v>0</v>
      </c>
      <c r="F21" s="3">
        <v>0</v>
      </c>
      <c r="G21" s="3">
        <v>0</v>
      </c>
      <c r="H21" s="3">
        <v>0</v>
      </c>
      <c r="I21" s="3">
        <v>0</v>
      </c>
      <c r="J21" s="3">
        <v>0</v>
      </c>
      <c r="K21" s="3">
        <v>0</v>
      </c>
    </row>
    <row r="22" spans="1:11" x14ac:dyDescent="0.2">
      <c r="A22" s="5" t="s">
        <v>24</v>
      </c>
      <c r="B22" s="3">
        <v>10081</v>
      </c>
      <c r="C22" s="3">
        <v>6234</v>
      </c>
      <c r="D22" s="3">
        <v>8441</v>
      </c>
      <c r="E22" s="3">
        <v>2430</v>
      </c>
      <c r="F22" s="3">
        <v>2780</v>
      </c>
      <c r="G22" s="3">
        <v>976</v>
      </c>
      <c r="H22" s="3">
        <v>110</v>
      </c>
      <c r="I22" s="3">
        <v>638</v>
      </c>
      <c r="J22" s="3">
        <v>289</v>
      </c>
      <c r="K22" s="3">
        <v>31979</v>
      </c>
    </row>
    <row r="23" spans="1:11" ht="13.5" thickBot="1" x14ac:dyDescent="0.25">
      <c r="A23" s="60" t="s">
        <v>201</v>
      </c>
      <c r="B23" s="118">
        <v>86.021823231822239</v>
      </c>
      <c r="C23" s="118">
        <v>86.571863971767726</v>
      </c>
      <c r="D23" s="118">
        <v>82.742210638549935</v>
      </c>
      <c r="E23" s="118">
        <v>84.630041152263374</v>
      </c>
      <c r="F23" s="118">
        <v>83.4863309352518</v>
      </c>
      <c r="G23" s="118">
        <v>83.365778688524586</v>
      </c>
      <c r="H23" s="118">
        <v>78.027272727272731</v>
      </c>
      <c r="I23" s="118">
        <v>83.305642633228842</v>
      </c>
      <c r="J23" s="118">
        <v>73.370242214532865</v>
      </c>
      <c r="K23" s="118">
        <v>84.660120704212133</v>
      </c>
    </row>
    <row r="25" spans="1:11" x14ac:dyDescent="0.2">
      <c r="K25" s="3"/>
    </row>
  </sheetData>
  <mergeCells count="2">
    <mergeCell ref="A3:K3"/>
    <mergeCell ref="A1:K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autoPageBreaks="0"/>
  </sheetPr>
  <dimension ref="A1:K19"/>
  <sheetViews>
    <sheetView showGridLines="0" workbookViewId="0">
      <selection activeCell="A3" sqref="A3:K3"/>
    </sheetView>
  </sheetViews>
  <sheetFormatPr defaultColWidth="9.140625" defaultRowHeight="12.75" x14ac:dyDescent="0.2"/>
  <cols>
    <col min="1" max="1" width="26.7109375" customWidth="1"/>
    <col min="2" max="11" width="11.5703125" customWidth="1"/>
  </cols>
  <sheetData>
    <row r="1" spans="1:11" ht="15.75" x14ac:dyDescent="0.25">
      <c r="A1" s="127"/>
      <c r="B1" s="127"/>
      <c r="C1" s="127"/>
      <c r="D1" s="127"/>
      <c r="E1" s="127"/>
      <c r="F1" s="127"/>
      <c r="G1" s="127"/>
      <c r="H1" s="127"/>
      <c r="I1" s="127"/>
      <c r="J1" s="127"/>
      <c r="K1" s="127"/>
    </row>
    <row r="2" spans="1:11" x14ac:dyDescent="0.2">
      <c r="A2" s="133"/>
      <c r="B2" s="133"/>
      <c r="C2" s="133"/>
      <c r="D2" s="133"/>
      <c r="E2" s="133"/>
      <c r="F2" s="133"/>
      <c r="G2" s="133"/>
      <c r="H2" s="133"/>
      <c r="I2" s="133"/>
      <c r="J2" s="133"/>
      <c r="K2" s="133"/>
    </row>
    <row r="3" spans="1:11" ht="15.75" x14ac:dyDescent="0.25">
      <c r="A3" s="122" t="s">
        <v>286</v>
      </c>
      <c r="B3" s="122"/>
      <c r="C3" s="122"/>
      <c r="D3" s="122"/>
      <c r="E3" s="122"/>
      <c r="F3" s="122"/>
      <c r="G3" s="122"/>
      <c r="H3" s="122"/>
      <c r="I3" s="122"/>
      <c r="J3" s="122"/>
      <c r="K3" s="122"/>
    </row>
    <row r="4" spans="1:11" ht="13.5"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6</v>
      </c>
      <c r="B6" s="3">
        <v>4</v>
      </c>
      <c r="C6" s="3">
        <v>0</v>
      </c>
      <c r="D6" s="3">
        <v>3</v>
      </c>
      <c r="E6" s="3">
        <v>2</v>
      </c>
      <c r="F6" s="3">
        <v>2</v>
      </c>
      <c r="G6" s="3">
        <v>0</v>
      </c>
      <c r="H6" s="3">
        <v>0</v>
      </c>
      <c r="I6" s="3">
        <v>0</v>
      </c>
      <c r="J6" s="3">
        <v>1</v>
      </c>
      <c r="K6" s="3">
        <v>12</v>
      </c>
    </row>
    <row r="7" spans="1:11" x14ac:dyDescent="0.2">
      <c r="A7" s="1" t="s">
        <v>7</v>
      </c>
      <c r="B7" s="3">
        <v>6034</v>
      </c>
      <c r="C7" s="3">
        <v>4004</v>
      </c>
      <c r="D7" s="3">
        <v>3678</v>
      </c>
      <c r="E7" s="3">
        <v>1328</v>
      </c>
      <c r="F7" s="3">
        <v>1289</v>
      </c>
      <c r="G7" s="3">
        <v>514</v>
      </c>
      <c r="H7" s="3">
        <v>33</v>
      </c>
      <c r="I7" s="3">
        <v>230</v>
      </c>
      <c r="J7" s="3">
        <v>122</v>
      </c>
      <c r="K7" s="3">
        <v>17232</v>
      </c>
    </row>
    <row r="8" spans="1:11" x14ac:dyDescent="0.2">
      <c r="A8" s="1" t="s">
        <v>214</v>
      </c>
      <c r="B8" s="3">
        <v>1580</v>
      </c>
      <c r="C8" s="3">
        <v>733</v>
      </c>
      <c r="D8" s="3">
        <v>1546</v>
      </c>
      <c r="E8" s="3">
        <v>316</v>
      </c>
      <c r="F8" s="3">
        <v>545</v>
      </c>
      <c r="G8" s="3">
        <v>156</v>
      </c>
      <c r="H8" s="3">
        <v>21</v>
      </c>
      <c r="I8" s="3">
        <v>145</v>
      </c>
      <c r="J8" s="3">
        <v>54</v>
      </c>
      <c r="K8" s="3">
        <v>5096</v>
      </c>
    </row>
    <row r="9" spans="1:11" x14ac:dyDescent="0.2">
      <c r="A9" s="1" t="s">
        <v>9</v>
      </c>
      <c r="B9" s="3">
        <v>2537</v>
      </c>
      <c r="C9" s="3">
        <v>1540</v>
      </c>
      <c r="D9" s="3">
        <v>3095</v>
      </c>
      <c r="E9" s="3">
        <v>798</v>
      </c>
      <c r="F9" s="3">
        <v>929</v>
      </c>
      <c r="G9" s="3">
        <v>291</v>
      </c>
      <c r="H9" s="3">
        <v>51</v>
      </c>
      <c r="I9" s="3">
        <v>255</v>
      </c>
      <c r="J9" s="3">
        <v>125</v>
      </c>
      <c r="K9" s="3">
        <v>9621</v>
      </c>
    </row>
    <row r="10" spans="1:11" x14ac:dyDescent="0.2">
      <c r="A10" s="1" t="s">
        <v>12</v>
      </c>
      <c r="B10" s="3">
        <v>14</v>
      </c>
      <c r="C10" s="3">
        <v>5</v>
      </c>
      <c r="D10" s="3">
        <v>11</v>
      </c>
      <c r="E10" s="3">
        <v>3</v>
      </c>
      <c r="F10" s="3">
        <v>5</v>
      </c>
      <c r="G10" s="3">
        <v>1</v>
      </c>
      <c r="H10" s="3">
        <v>0</v>
      </c>
      <c r="I10" s="3">
        <v>5</v>
      </c>
      <c r="J10" s="3">
        <v>0</v>
      </c>
      <c r="K10" s="3">
        <v>44</v>
      </c>
    </row>
    <row r="11" spans="1:11" x14ac:dyDescent="0.2">
      <c r="A11" s="1" t="s">
        <v>124</v>
      </c>
      <c r="B11" s="3">
        <v>24</v>
      </c>
      <c r="C11" s="3">
        <v>5</v>
      </c>
      <c r="D11" s="3">
        <v>44</v>
      </c>
      <c r="E11" s="3">
        <v>4</v>
      </c>
      <c r="F11" s="3">
        <v>6</v>
      </c>
      <c r="G11" s="3">
        <v>4</v>
      </c>
      <c r="H11" s="3">
        <v>0</v>
      </c>
      <c r="I11" s="3">
        <v>5</v>
      </c>
      <c r="J11" s="3">
        <v>1</v>
      </c>
      <c r="K11" s="3">
        <v>93</v>
      </c>
    </row>
    <row r="12" spans="1:11" x14ac:dyDescent="0.2">
      <c r="A12" s="1" t="s">
        <v>219</v>
      </c>
      <c r="B12" s="3">
        <v>7</v>
      </c>
      <c r="C12" s="3">
        <v>2</v>
      </c>
      <c r="D12" s="3">
        <v>7</v>
      </c>
      <c r="E12" s="3">
        <v>0</v>
      </c>
      <c r="F12" s="3">
        <v>5</v>
      </c>
      <c r="G12" s="3">
        <v>0</v>
      </c>
      <c r="H12" s="3">
        <v>0</v>
      </c>
      <c r="I12" s="3">
        <v>0</v>
      </c>
      <c r="J12" s="3">
        <v>0</v>
      </c>
      <c r="K12" s="3">
        <v>21</v>
      </c>
    </row>
    <row r="13" spans="1:11" ht="13.5" customHeight="1" x14ac:dyDescent="0.2">
      <c r="A13" s="1" t="s">
        <v>213</v>
      </c>
      <c r="B13" s="3">
        <v>2</v>
      </c>
      <c r="C13" s="3">
        <v>3</v>
      </c>
      <c r="D13" s="3">
        <v>3</v>
      </c>
      <c r="E13" s="3">
        <v>1</v>
      </c>
      <c r="F13" s="3">
        <v>0</v>
      </c>
      <c r="G13" s="3">
        <v>0</v>
      </c>
      <c r="H13" s="3">
        <v>0</v>
      </c>
      <c r="I13" s="3">
        <v>0</v>
      </c>
      <c r="J13" s="3">
        <v>0</v>
      </c>
      <c r="K13" s="3">
        <v>9</v>
      </c>
    </row>
    <row r="14" spans="1:11" x14ac:dyDescent="0.2">
      <c r="A14" s="1" t="s">
        <v>217</v>
      </c>
      <c r="B14" s="3">
        <v>20</v>
      </c>
      <c r="C14" s="3">
        <v>3</v>
      </c>
      <c r="D14" s="3">
        <v>24</v>
      </c>
      <c r="E14" s="3">
        <v>2</v>
      </c>
      <c r="F14" s="3">
        <v>2</v>
      </c>
      <c r="G14" s="3">
        <v>0</v>
      </c>
      <c r="H14" s="3">
        <v>0</v>
      </c>
      <c r="I14" s="3">
        <v>3</v>
      </c>
      <c r="J14" s="3">
        <v>1</v>
      </c>
      <c r="K14" s="3">
        <v>55</v>
      </c>
    </row>
    <row r="15" spans="1:11" x14ac:dyDescent="0.2">
      <c r="A15" s="1" t="s">
        <v>127</v>
      </c>
      <c r="B15" s="3">
        <v>32</v>
      </c>
      <c r="C15" s="3">
        <v>20</v>
      </c>
      <c r="D15" s="3">
        <v>51</v>
      </c>
      <c r="E15" s="3">
        <v>8</v>
      </c>
      <c r="F15" s="3">
        <v>7</v>
      </c>
      <c r="G15" s="3">
        <v>1</v>
      </c>
      <c r="H15" s="3">
        <v>1</v>
      </c>
      <c r="I15" s="3">
        <v>11</v>
      </c>
      <c r="J15" s="3">
        <v>0</v>
      </c>
      <c r="K15" s="3">
        <v>131</v>
      </c>
    </row>
    <row r="16" spans="1:11" x14ac:dyDescent="0.2">
      <c r="A16" s="1" t="s">
        <v>238</v>
      </c>
      <c r="B16" s="3">
        <v>465</v>
      </c>
      <c r="C16" s="3">
        <v>220</v>
      </c>
      <c r="D16" s="3">
        <v>631</v>
      </c>
      <c r="E16" s="3">
        <v>106</v>
      </c>
      <c r="F16" s="3">
        <v>205</v>
      </c>
      <c r="G16" s="3">
        <v>53</v>
      </c>
      <c r="H16" s="3">
        <v>11</v>
      </c>
      <c r="I16" s="3">
        <v>67</v>
      </c>
      <c r="J16" s="3">
        <v>16</v>
      </c>
      <c r="K16" s="3">
        <v>1774</v>
      </c>
    </row>
    <row r="17" spans="1:11" ht="13.5" thickBot="1" x14ac:dyDescent="0.25">
      <c r="A17" s="57" t="s">
        <v>14</v>
      </c>
      <c r="B17" s="58">
        <v>10081</v>
      </c>
      <c r="C17" s="58">
        <v>6234</v>
      </c>
      <c r="D17" s="58">
        <v>8441</v>
      </c>
      <c r="E17" s="58">
        <v>2430</v>
      </c>
      <c r="F17" s="58">
        <v>2780</v>
      </c>
      <c r="G17" s="58">
        <v>976</v>
      </c>
      <c r="H17" s="58">
        <v>110</v>
      </c>
      <c r="I17" s="58">
        <v>638</v>
      </c>
      <c r="J17" s="58">
        <v>289</v>
      </c>
      <c r="K17" s="58">
        <v>31979</v>
      </c>
    </row>
    <row r="18" spans="1:11" x14ac:dyDescent="0.2">
      <c r="A18" s="1"/>
      <c r="B18" s="3"/>
      <c r="C18" s="3"/>
      <c r="D18" s="3"/>
      <c r="E18" s="3"/>
      <c r="F18" s="3"/>
      <c r="G18" s="3"/>
      <c r="H18" s="3"/>
      <c r="I18" s="3"/>
      <c r="J18" s="3"/>
      <c r="K18" s="3"/>
    </row>
    <row r="19" spans="1:11" x14ac:dyDescent="0.2">
      <c r="A19" s="1"/>
      <c r="B19" s="3"/>
      <c r="C19" s="3"/>
      <c r="D19" s="3"/>
      <c r="E19" s="3"/>
      <c r="F19" s="3"/>
      <c r="G19" s="3"/>
      <c r="H19" s="3"/>
      <c r="I19" s="3"/>
      <c r="J19" s="3"/>
      <c r="K19" s="3"/>
    </row>
  </sheetData>
  <mergeCells count="3">
    <mergeCell ref="A3:K3"/>
    <mergeCell ref="A1:K1"/>
    <mergeCell ref="A2:K2"/>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Widows are counted under each conflict from which the deceased veteran had accepted disabilities.  Please see Conflict Groupings note on first page.
Source:  DVA Ad hoc Information System.</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autoPageBreaks="0"/>
  </sheetPr>
  <dimension ref="A1:K17"/>
  <sheetViews>
    <sheetView showGridLines="0" zoomScale="84" zoomScaleNormal="100" workbookViewId="0">
      <selection activeCell="A3" sqref="A3:K3"/>
    </sheetView>
  </sheetViews>
  <sheetFormatPr defaultColWidth="9.140625" defaultRowHeight="12.75" x14ac:dyDescent="0.2"/>
  <cols>
    <col min="1" max="1" width="21.42578125" customWidth="1"/>
    <col min="2" max="11" width="12.140625" customWidth="1"/>
  </cols>
  <sheetData>
    <row r="1" spans="1:11" ht="15.75" x14ac:dyDescent="0.25">
      <c r="A1" s="127"/>
      <c r="B1" s="127"/>
      <c r="C1" s="127"/>
      <c r="D1" s="127"/>
      <c r="E1" s="127"/>
      <c r="F1" s="127"/>
      <c r="G1" s="127"/>
      <c r="H1" s="127"/>
      <c r="I1" s="127"/>
      <c r="J1" s="127"/>
      <c r="K1" s="127"/>
    </row>
    <row r="3" spans="1:11" ht="15.75" x14ac:dyDescent="0.25">
      <c r="A3" s="122" t="s">
        <v>287</v>
      </c>
      <c r="B3" s="122"/>
      <c r="C3" s="122"/>
      <c r="D3" s="122"/>
      <c r="E3" s="122"/>
      <c r="F3" s="122"/>
      <c r="G3" s="122"/>
      <c r="H3" s="122"/>
      <c r="I3" s="122"/>
      <c r="J3" s="122"/>
      <c r="K3" s="122"/>
    </row>
    <row r="4" spans="1:11" ht="13.5"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260</v>
      </c>
      <c r="B6" s="3">
        <v>789</v>
      </c>
      <c r="C6" s="3">
        <v>464</v>
      </c>
      <c r="D6" s="3">
        <v>1105</v>
      </c>
      <c r="E6" s="3">
        <v>221</v>
      </c>
      <c r="F6" s="3">
        <v>332</v>
      </c>
      <c r="G6" s="3">
        <v>85</v>
      </c>
      <c r="H6" s="3">
        <v>10</v>
      </c>
      <c r="I6" s="3">
        <v>59</v>
      </c>
      <c r="J6" s="3">
        <v>12</v>
      </c>
      <c r="K6" s="3">
        <v>3077</v>
      </c>
    </row>
    <row r="7" spans="1:11" x14ac:dyDescent="0.2">
      <c r="A7" s="48">
        <v>337.4</v>
      </c>
      <c r="B7" s="3">
        <v>5771</v>
      </c>
      <c r="C7" s="3">
        <v>3588</v>
      </c>
      <c r="D7" s="3">
        <v>4828</v>
      </c>
      <c r="E7" s="3">
        <v>1516</v>
      </c>
      <c r="F7" s="3">
        <v>1597</v>
      </c>
      <c r="G7" s="3">
        <v>651</v>
      </c>
      <c r="H7" s="3">
        <v>42</v>
      </c>
      <c r="I7" s="3">
        <v>119</v>
      </c>
      <c r="J7" s="3">
        <v>48</v>
      </c>
      <c r="K7" s="3">
        <v>18160</v>
      </c>
    </row>
    <row r="8" spans="1:11" x14ac:dyDescent="0.2">
      <c r="A8" s="1" t="s">
        <v>261</v>
      </c>
      <c r="B8" s="3">
        <v>60</v>
      </c>
      <c r="C8" s="3">
        <v>13</v>
      </c>
      <c r="D8" s="3">
        <v>44</v>
      </c>
      <c r="E8" s="3">
        <v>3</v>
      </c>
      <c r="F8" s="3">
        <v>16</v>
      </c>
      <c r="G8" s="3">
        <v>3</v>
      </c>
      <c r="H8" s="3">
        <v>3</v>
      </c>
      <c r="I8" s="3">
        <v>2</v>
      </c>
      <c r="J8" s="3">
        <v>0</v>
      </c>
      <c r="K8" s="3">
        <v>144</v>
      </c>
    </row>
    <row r="9" spans="1:11" x14ac:dyDescent="0.2">
      <c r="A9" s="5" t="s">
        <v>24</v>
      </c>
      <c r="B9" s="3">
        <v>6620</v>
      </c>
      <c r="C9" s="3">
        <v>4065</v>
      </c>
      <c r="D9" s="3">
        <v>5977</v>
      </c>
      <c r="E9" s="3">
        <v>1740</v>
      </c>
      <c r="F9" s="3">
        <v>1945</v>
      </c>
      <c r="G9" s="3">
        <v>739</v>
      </c>
      <c r="H9" s="3">
        <v>55</v>
      </c>
      <c r="I9" s="3">
        <v>180</v>
      </c>
      <c r="J9" s="3">
        <v>60</v>
      </c>
      <c r="K9" s="3">
        <v>21381</v>
      </c>
    </row>
    <row r="10" spans="1:11" ht="13.5" thickBot="1" x14ac:dyDescent="0.25">
      <c r="A10" s="60" t="s">
        <v>210</v>
      </c>
      <c r="B10" s="93">
        <v>334.87198187311179</v>
      </c>
      <c r="C10" s="93">
        <v>333.115581795818</v>
      </c>
      <c r="D10" s="93">
        <v>328.02869165133012</v>
      </c>
      <c r="E10" s="93">
        <v>330.78627011494251</v>
      </c>
      <c r="F10" s="93">
        <v>329.53503341902314</v>
      </c>
      <c r="G10" s="93">
        <v>333.17380243572393</v>
      </c>
      <c r="H10" s="93">
        <v>351.37036363636361</v>
      </c>
      <c r="I10" s="93">
        <v>304.53066666666666</v>
      </c>
      <c r="J10" s="93">
        <v>319.37883333333332</v>
      </c>
      <c r="K10" s="93">
        <v>331.49186941677192</v>
      </c>
    </row>
    <row r="17" ht="0.6" customHeight="1" x14ac:dyDescent="0.2"/>
  </sheetData>
  <mergeCells count="2">
    <mergeCell ref="A3:K3"/>
    <mergeCell ref="A1:K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autoPageBreaks="0"/>
  </sheetPr>
  <dimension ref="A1:K12"/>
  <sheetViews>
    <sheetView showGridLines="0" workbookViewId="0">
      <selection activeCell="A3" sqref="A3:K3"/>
    </sheetView>
  </sheetViews>
  <sheetFormatPr defaultColWidth="9.140625" defaultRowHeight="12.75" x14ac:dyDescent="0.2"/>
  <cols>
    <col min="1" max="1" width="14.28515625" customWidth="1"/>
    <col min="2" max="11" width="12.85546875" customWidth="1"/>
  </cols>
  <sheetData>
    <row r="1" spans="1:11" ht="15.75" x14ac:dyDescent="0.25">
      <c r="A1" s="127"/>
      <c r="B1" s="127"/>
      <c r="C1" s="127"/>
      <c r="D1" s="127"/>
      <c r="E1" s="127"/>
      <c r="F1" s="127"/>
      <c r="G1" s="127"/>
      <c r="H1" s="127"/>
      <c r="I1" s="127"/>
      <c r="J1" s="127"/>
      <c r="K1" s="127"/>
    </row>
    <row r="3" spans="1:11" ht="15.75" x14ac:dyDescent="0.25">
      <c r="A3" s="122" t="s">
        <v>288</v>
      </c>
      <c r="B3" s="122"/>
      <c r="C3" s="122"/>
      <c r="D3" s="122"/>
      <c r="E3" s="122"/>
      <c r="F3" s="122"/>
      <c r="G3" s="122"/>
      <c r="H3" s="122"/>
      <c r="I3" s="122"/>
      <c r="J3" s="122"/>
      <c r="K3" s="122"/>
    </row>
    <row r="4" spans="1:11" ht="13.5"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133</v>
      </c>
      <c r="B6" s="94">
        <v>1</v>
      </c>
      <c r="C6" s="94">
        <v>1</v>
      </c>
      <c r="D6" s="94">
        <v>3</v>
      </c>
      <c r="E6" s="94">
        <v>0</v>
      </c>
      <c r="F6" s="94">
        <v>2</v>
      </c>
      <c r="G6" s="94">
        <v>2</v>
      </c>
      <c r="H6" s="94">
        <v>0</v>
      </c>
      <c r="I6" s="94">
        <v>0</v>
      </c>
      <c r="J6" s="94">
        <v>3</v>
      </c>
      <c r="K6" s="94">
        <v>12</v>
      </c>
    </row>
    <row r="7" spans="1:11" x14ac:dyDescent="0.2">
      <c r="A7" s="5" t="s">
        <v>134</v>
      </c>
      <c r="B7" s="94">
        <v>11</v>
      </c>
      <c r="C7" s="94">
        <v>1</v>
      </c>
      <c r="D7" s="94">
        <v>14</v>
      </c>
      <c r="E7" s="94">
        <v>6</v>
      </c>
      <c r="F7" s="94">
        <v>3</v>
      </c>
      <c r="G7" s="94">
        <v>2</v>
      </c>
      <c r="H7" s="94">
        <v>1</v>
      </c>
      <c r="I7" s="94">
        <v>2</v>
      </c>
      <c r="J7" s="94">
        <v>4</v>
      </c>
      <c r="K7" s="94">
        <v>44</v>
      </c>
    </row>
    <row r="8" spans="1:11" x14ac:dyDescent="0.2">
      <c r="A8" s="5" t="s">
        <v>135</v>
      </c>
      <c r="B8" s="94">
        <v>21</v>
      </c>
      <c r="C8" s="94">
        <v>1</v>
      </c>
      <c r="D8" s="94">
        <v>23</v>
      </c>
      <c r="E8" s="94">
        <v>6</v>
      </c>
      <c r="F8" s="94">
        <v>3</v>
      </c>
      <c r="G8" s="94">
        <v>2</v>
      </c>
      <c r="H8" s="94">
        <v>1</v>
      </c>
      <c r="I8" s="94">
        <v>5</v>
      </c>
      <c r="J8" s="94">
        <v>1</v>
      </c>
      <c r="K8" s="94">
        <v>63</v>
      </c>
    </row>
    <row r="9" spans="1:11" x14ac:dyDescent="0.2">
      <c r="A9" s="5" t="s">
        <v>136</v>
      </c>
      <c r="B9" s="94">
        <v>9</v>
      </c>
      <c r="C9" s="94">
        <v>8</v>
      </c>
      <c r="D9" s="94">
        <v>10</v>
      </c>
      <c r="E9" s="94">
        <v>2</v>
      </c>
      <c r="F9" s="94">
        <v>3</v>
      </c>
      <c r="G9" s="94">
        <v>1</v>
      </c>
      <c r="H9" s="94">
        <v>0</v>
      </c>
      <c r="I9" s="94">
        <v>0</v>
      </c>
      <c r="J9" s="94">
        <v>2</v>
      </c>
      <c r="K9" s="94">
        <v>35</v>
      </c>
    </row>
    <row r="10" spans="1:11" x14ac:dyDescent="0.2">
      <c r="A10" s="5" t="s">
        <v>137</v>
      </c>
      <c r="B10" s="94">
        <v>2</v>
      </c>
      <c r="C10" s="94">
        <v>0</v>
      </c>
      <c r="D10" s="94">
        <v>0</v>
      </c>
      <c r="E10" s="94">
        <v>0</v>
      </c>
      <c r="F10" s="94">
        <v>0</v>
      </c>
      <c r="G10" s="94">
        <v>0</v>
      </c>
      <c r="H10" s="94">
        <v>0</v>
      </c>
      <c r="I10" s="94">
        <v>0</v>
      </c>
      <c r="J10" s="94">
        <v>0</v>
      </c>
      <c r="K10" s="94">
        <v>2</v>
      </c>
    </row>
    <row r="11" spans="1:11" x14ac:dyDescent="0.2">
      <c r="A11" s="5" t="s">
        <v>24</v>
      </c>
      <c r="B11" s="94">
        <v>44</v>
      </c>
      <c r="C11" s="94">
        <v>11</v>
      </c>
      <c r="D11" s="94">
        <v>50</v>
      </c>
      <c r="E11" s="94">
        <v>14</v>
      </c>
      <c r="F11" s="94">
        <v>11</v>
      </c>
      <c r="G11" s="94">
        <v>7</v>
      </c>
      <c r="H11" s="94">
        <v>2</v>
      </c>
      <c r="I11" s="94">
        <v>7</v>
      </c>
      <c r="J11" s="94">
        <v>10</v>
      </c>
      <c r="K11" s="94">
        <v>156</v>
      </c>
    </row>
    <row r="12" spans="1:11" ht="13.5" thickBot="1" x14ac:dyDescent="0.25">
      <c r="A12" s="60" t="s">
        <v>201</v>
      </c>
      <c r="B12" s="95">
        <v>17.136363636363637</v>
      </c>
      <c r="C12" s="95">
        <v>19.09090909090909</v>
      </c>
      <c r="D12" s="95">
        <v>16.14</v>
      </c>
      <c r="E12" s="95">
        <v>15.571428571428571</v>
      </c>
      <c r="F12" s="95">
        <v>15</v>
      </c>
      <c r="G12" s="95">
        <v>13.428571428571429</v>
      </c>
      <c r="H12" s="95">
        <v>14</v>
      </c>
      <c r="I12" s="95">
        <v>15.857142857142858</v>
      </c>
      <c r="J12" s="95">
        <v>12.4</v>
      </c>
      <c r="K12" s="95">
        <v>16</v>
      </c>
    </row>
  </sheetData>
  <mergeCells count="2">
    <mergeCell ref="A3:K3"/>
    <mergeCell ref="A1:K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autoPageBreaks="0"/>
  </sheetPr>
  <dimension ref="A1:K16"/>
  <sheetViews>
    <sheetView showGridLines="0" workbookViewId="0">
      <selection activeCell="C19" sqref="C19"/>
    </sheetView>
  </sheetViews>
  <sheetFormatPr defaultColWidth="9.140625" defaultRowHeight="12.75" x14ac:dyDescent="0.2"/>
  <cols>
    <col min="1" max="1" width="26.7109375" customWidth="1"/>
    <col min="2" max="11" width="11.5703125" customWidth="1"/>
  </cols>
  <sheetData>
    <row r="1" spans="1:11" ht="15.75" x14ac:dyDescent="0.25">
      <c r="A1" s="127"/>
      <c r="B1" s="127"/>
      <c r="C1" s="127"/>
      <c r="D1" s="127"/>
      <c r="E1" s="127"/>
      <c r="F1" s="127"/>
      <c r="G1" s="127"/>
      <c r="H1" s="127"/>
      <c r="I1" s="127"/>
      <c r="J1" s="127"/>
      <c r="K1" s="127"/>
    </row>
    <row r="2" spans="1:11" x14ac:dyDescent="0.2">
      <c r="A2" s="133"/>
      <c r="B2" s="133"/>
      <c r="C2" s="133"/>
      <c r="D2" s="133"/>
      <c r="E2" s="133"/>
      <c r="F2" s="133"/>
      <c r="G2" s="133"/>
      <c r="H2" s="133"/>
      <c r="I2" s="133"/>
      <c r="J2" s="133"/>
      <c r="K2" s="133"/>
    </row>
    <row r="3" spans="1:11" ht="15.75" x14ac:dyDescent="0.25">
      <c r="A3" s="122" t="s">
        <v>289</v>
      </c>
      <c r="B3" s="122"/>
      <c r="C3" s="122"/>
      <c r="D3" s="122"/>
      <c r="E3" s="122"/>
      <c r="F3" s="122"/>
      <c r="G3" s="122"/>
      <c r="H3" s="122"/>
      <c r="I3" s="122"/>
      <c r="J3" s="122"/>
      <c r="K3" s="122"/>
    </row>
    <row r="4" spans="1:11" ht="13.5" thickBot="1" x14ac:dyDescent="0.25"/>
    <row r="5" spans="1:11" ht="15" customHeight="1" thickBot="1" x14ac:dyDescent="0.25">
      <c r="A5" s="6"/>
      <c r="B5" s="47" t="s">
        <v>179</v>
      </c>
      <c r="C5" s="47" t="s">
        <v>180</v>
      </c>
      <c r="D5" s="47" t="s">
        <v>181</v>
      </c>
      <c r="E5" s="47" t="s">
        <v>182</v>
      </c>
      <c r="F5" s="47" t="s">
        <v>183</v>
      </c>
      <c r="G5" s="47" t="s">
        <v>184</v>
      </c>
      <c r="H5" s="47" t="s">
        <v>222</v>
      </c>
      <c r="I5" s="47" t="s">
        <v>223</v>
      </c>
      <c r="J5" s="47" t="s">
        <v>224</v>
      </c>
      <c r="K5" s="47" t="s">
        <v>24</v>
      </c>
    </row>
    <row r="6" spans="1:11" x14ac:dyDescent="0.2">
      <c r="A6" s="1" t="s">
        <v>7</v>
      </c>
      <c r="B6" s="96">
        <v>2</v>
      </c>
      <c r="C6" s="96">
        <v>2</v>
      </c>
      <c r="D6" s="96">
        <v>2</v>
      </c>
      <c r="E6" s="96">
        <v>0</v>
      </c>
      <c r="F6" s="96">
        <v>0</v>
      </c>
      <c r="G6" s="96">
        <v>0</v>
      </c>
      <c r="H6" s="96">
        <v>0</v>
      </c>
      <c r="I6" s="96">
        <v>0</v>
      </c>
      <c r="J6" s="96">
        <v>0</v>
      </c>
      <c r="K6" s="96">
        <v>6</v>
      </c>
    </row>
    <row r="7" spans="1:11" x14ac:dyDescent="0.2">
      <c r="A7" s="1" t="s">
        <v>214</v>
      </c>
      <c r="B7" s="97">
        <v>3</v>
      </c>
      <c r="C7" s="97">
        <v>0</v>
      </c>
      <c r="D7" s="97">
        <v>2</v>
      </c>
      <c r="E7" s="97">
        <v>0</v>
      </c>
      <c r="F7" s="97">
        <v>0</v>
      </c>
      <c r="G7" s="97">
        <v>0</v>
      </c>
      <c r="H7" s="97">
        <v>0</v>
      </c>
      <c r="I7" s="97">
        <v>0</v>
      </c>
      <c r="J7" s="97">
        <v>2</v>
      </c>
      <c r="K7" s="97">
        <v>7</v>
      </c>
    </row>
    <row r="8" spans="1:11" x14ac:dyDescent="0.2">
      <c r="A8" s="1" t="s">
        <v>9</v>
      </c>
      <c r="B8" s="97">
        <v>5</v>
      </c>
      <c r="C8" s="97">
        <v>1</v>
      </c>
      <c r="D8" s="97">
        <v>18</v>
      </c>
      <c r="E8" s="97">
        <v>6</v>
      </c>
      <c r="F8" s="97">
        <v>3</v>
      </c>
      <c r="G8" s="97">
        <v>0</v>
      </c>
      <c r="H8" s="97">
        <v>2</v>
      </c>
      <c r="I8" s="97">
        <v>2</v>
      </c>
      <c r="J8" s="97">
        <v>6</v>
      </c>
      <c r="K8" s="97">
        <v>43</v>
      </c>
    </row>
    <row r="9" spans="1:11" x14ac:dyDescent="0.2">
      <c r="A9" s="1" t="s">
        <v>12</v>
      </c>
      <c r="B9" s="97">
        <v>2</v>
      </c>
      <c r="C9" s="97">
        <v>0</v>
      </c>
      <c r="D9" s="97">
        <v>0</v>
      </c>
      <c r="E9" s="97">
        <v>2</v>
      </c>
      <c r="F9" s="97">
        <v>1</v>
      </c>
      <c r="G9" s="97">
        <v>0</v>
      </c>
      <c r="H9" s="97">
        <v>0</v>
      </c>
      <c r="I9" s="97">
        <v>3</v>
      </c>
      <c r="J9" s="97">
        <v>0</v>
      </c>
      <c r="K9" s="97">
        <v>8</v>
      </c>
    </row>
    <row r="10" spans="1:11" ht="12.75" customHeight="1" x14ac:dyDescent="0.2">
      <c r="A10" s="1" t="s">
        <v>124</v>
      </c>
      <c r="B10" s="97">
        <v>13</v>
      </c>
      <c r="C10" s="97">
        <v>1</v>
      </c>
      <c r="D10" s="97">
        <v>10</v>
      </c>
      <c r="E10" s="97">
        <v>1</v>
      </c>
      <c r="F10" s="97">
        <v>2</v>
      </c>
      <c r="G10" s="97">
        <v>7</v>
      </c>
      <c r="H10" s="97">
        <v>0</v>
      </c>
      <c r="I10" s="97">
        <v>2</v>
      </c>
      <c r="J10" s="97">
        <v>3</v>
      </c>
      <c r="K10" s="97">
        <v>39</v>
      </c>
    </row>
    <row r="11" spans="1:11" x14ac:dyDescent="0.2">
      <c r="A11" s="1" t="s">
        <v>219</v>
      </c>
      <c r="B11" s="97">
        <v>2</v>
      </c>
      <c r="C11" s="97">
        <v>0</v>
      </c>
      <c r="D11" s="97">
        <v>0</v>
      </c>
      <c r="E11" s="97">
        <v>0</v>
      </c>
      <c r="F11" s="97">
        <v>2</v>
      </c>
      <c r="G11" s="97">
        <v>0</v>
      </c>
      <c r="H11" s="97">
        <v>0</v>
      </c>
      <c r="I11" s="97">
        <v>0</v>
      </c>
      <c r="J11" s="97">
        <v>0</v>
      </c>
      <c r="K11" s="97">
        <v>4</v>
      </c>
    </row>
    <row r="12" spans="1:11" x14ac:dyDescent="0.2">
      <c r="A12" s="1" t="s">
        <v>213</v>
      </c>
      <c r="B12" s="97">
        <v>2</v>
      </c>
      <c r="C12" s="97">
        <v>1</v>
      </c>
      <c r="D12" s="97">
        <v>0</v>
      </c>
      <c r="E12" s="97">
        <v>0</v>
      </c>
      <c r="F12" s="97">
        <v>0</v>
      </c>
      <c r="G12" s="97">
        <v>0</v>
      </c>
      <c r="H12" s="97">
        <v>0</v>
      </c>
      <c r="I12" s="97">
        <v>0</v>
      </c>
      <c r="J12" s="97">
        <v>0</v>
      </c>
      <c r="K12" s="97">
        <v>3</v>
      </c>
    </row>
    <row r="13" spans="1:11" x14ac:dyDescent="0.2">
      <c r="A13" s="1" t="s">
        <v>217</v>
      </c>
      <c r="B13" s="97">
        <v>4</v>
      </c>
      <c r="C13" s="97">
        <v>0</v>
      </c>
      <c r="D13" s="97">
        <v>11</v>
      </c>
      <c r="E13" s="97">
        <v>1</v>
      </c>
      <c r="F13" s="97">
        <v>2</v>
      </c>
      <c r="G13" s="97">
        <v>0</v>
      </c>
      <c r="H13" s="97">
        <v>0</v>
      </c>
      <c r="I13" s="97">
        <v>0</v>
      </c>
      <c r="J13" s="97">
        <v>0</v>
      </c>
      <c r="K13" s="97">
        <v>18</v>
      </c>
    </row>
    <row r="14" spans="1:11" x14ac:dyDescent="0.2">
      <c r="A14" s="1" t="s">
        <v>127</v>
      </c>
      <c r="B14" s="97">
        <v>0</v>
      </c>
      <c r="C14" s="97">
        <v>0</v>
      </c>
      <c r="D14" s="97">
        <v>2</v>
      </c>
      <c r="E14" s="97">
        <v>0</v>
      </c>
      <c r="F14" s="97">
        <v>0</v>
      </c>
      <c r="G14" s="97">
        <v>0</v>
      </c>
      <c r="H14" s="97">
        <v>0</v>
      </c>
      <c r="I14" s="97">
        <v>0</v>
      </c>
      <c r="J14" s="97">
        <v>0</v>
      </c>
      <c r="K14" s="97">
        <v>2</v>
      </c>
    </row>
    <row r="15" spans="1:11" x14ac:dyDescent="0.2">
      <c r="A15" s="1" t="s">
        <v>238</v>
      </c>
      <c r="B15" s="97">
        <v>14</v>
      </c>
      <c r="C15" s="97">
        <v>6</v>
      </c>
      <c r="D15" s="97">
        <v>9</v>
      </c>
      <c r="E15" s="97">
        <v>4</v>
      </c>
      <c r="F15" s="97">
        <v>1</v>
      </c>
      <c r="G15" s="97">
        <v>0</v>
      </c>
      <c r="H15" s="97">
        <v>0</v>
      </c>
      <c r="I15" s="97">
        <v>2</v>
      </c>
      <c r="J15" s="97">
        <v>1</v>
      </c>
      <c r="K15" s="97">
        <v>37</v>
      </c>
    </row>
    <row r="16" spans="1:11" ht="13.5" thickBot="1" x14ac:dyDescent="0.25">
      <c r="A16" s="57" t="s">
        <v>14</v>
      </c>
      <c r="B16" s="98">
        <v>44</v>
      </c>
      <c r="C16" s="98">
        <v>11</v>
      </c>
      <c r="D16" s="98">
        <v>50</v>
      </c>
      <c r="E16" s="98">
        <v>14</v>
      </c>
      <c r="F16" s="98">
        <v>11</v>
      </c>
      <c r="G16" s="98">
        <v>7</v>
      </c>
      <c r="H16" s="98">
        <v>2</v>
      </c>
      <c r="I16" s="98">
        <v>7</v>
      </c>
      <c r="J16" s="98">
        <v>10</v>
      </c>
      <c r="K16" s="98">
        <v>156</v>
      </c>
    </row>
  </sheetData>
  <mergeCells count="3">
    <mergeCell ref="A3:K3"/>
    <mergeCell ref="A1:K1"/>
    <mergeCell ref="A2:K2"/>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Orphans are counted under each conflict from which the deceased veteran had accepted disabilities.  Please see Conflict Groupings note on first page.
Source:  DVA Ad hoc Information System.</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autoPageBreaks="0"/>
  </sheetPr>
  <dimension ref="A1:L33"/>
  <sheetViews>
    <sheetView showGridLines="0" zoomScaleNormal="100" workbookViewId="0">
      <selection activeCell="J39" sqref="J39"/>
    </sheetView>
  </sheetViews>
  <sheetFormatPr defaultColWidth="9.140625" defaultRowHeight="12.75" x14ac:dyDescent="0.2"/>
  <cols>
    <col min="1" max="2" width="13.28515625" style="50" customWidth="1"/>
    <col min="3" max="12" width="11.5703125" style="50" customWidth="1"/>
    <col min="13" max="16384" width="9.140625" style="50"/>
  </cols>
  <sheetData>
    <row r="1" spans="1:12" ht="15.75" x14ac:dyDescent="0.25">
      <c r="A1" s="127"/>
      <c r="B1" s="127"/>
      <c r="C1" s="127"/>
      <c r="D1" s="127"/>
      <c r="E1" s="127"/>
      <c r="F1" s="127"/>
      <c r="G1" s="127"/>
      <c r="H1" s="127"/>
      <c r="I1" s="127"/>
      <c r="J1" s="127"/>
      <c r="K1" s="127"/>
      <c r="L1" s="127"/>
    </row>
    <row r="2" spans="1:12" x14ac:dyDescent="0.2">
      <c r="A2"/>
      <c r="B2"/>
      <c r="C2"/>
      <c r="D2"/>
      <c r="E2"/>
      <c r="F2"/>
      <c r="G2"/>
      <c r="H2"/>
      <c r="I2"/>
      <c r="J2"/>
      <c r="K2"/>
      <c r="L2"/>
    </row>
    <row r="3" spans="1:12" ht="15.75" x14ac:dyDescent="0.25">
      <c r="A3" s="131" t="s">
        <v>283</v>
      </c>
      <c r="B3" s="131"/>
      <c r="C3" s="131"/>
      <c r="D3" s="131"/>
      <c r="E3" s="131"/>
      <c r="F3" s="131"/>
      <c r="G3" s="131"/>
      <c r="H3" s="131"/>
      <c r="I3" s="131"/>
      <c r="J3" s="131"/>
      <c r="K3" s="131"/>
      <c r="L3" s="131"/>
    </row>
    <row r="4" spans="1:12" ht="13.5" thickBot="1" x14ac:dyDescent="0.25">
      <c r="A4" s="119"/>
      <c r="B4" s="119"/>
      <c r="C4" s="119"/>
      <c r="D4" s="119"/>
      <c r="E4" s="119"/>
      <c r="F4" s="119"/>
      <c r="G4" s="119"/>
      <c r="H4" s="119"/>
      <c r="I4" s="119"/>
      <c r="J4" s="119"/>
      <c r="K4" s="119"/>
      <c r="L4" s="119"/>
    </row>
    <row r="5" spans="1:12" ht="15" customHeight="1" thickBot="1" x14ac:dyDescent="0.25">
      <c r="A5" s="68"/>
      <c r="B5" s="68"/>
      <c r="C5" s="69" t="s">
        <v>179</v>
      </c>
      <c r="D5" s="69" t="s">
        <v>180</v>
      </c>
      <c r="E5" s="69" t="s">
        <v>181</v>
      </c>
      <c r="F5" s="69" t="s">
        <v>182</v>
      </c>
      <c r="G5" s="69" t="s">
        <v>183</v>
      </c>
      <c r="H5" s="69" t="s">
        <v>184</v>
      </c>
      <c r="I5" s="69" t="s">
        <v>222</v>
      </c>
      <c r="J5" s="69" t="s">
        <v>223</v>
      </c>
      <c r="K5" s="69" t="s">
        <v>224</v>
      </c>
      <c r="L5" s="69" t="s">
        <v>24</v>
      </c>
    </row>
    <row r="6" spans="1:12" x14ac:dyDescent="0.2">
      <c r="A6" s="71" t="s">
        <v>37</v>
      </c>
      <c r="B6" s="82" t="s">
        <v>38</v>
      </c>
      <c r="C6" s="72">
        <v>107</v>
      </c>
      <c r="D6" s="72">
        <v>119</v>
      </c>
      <c r="E6" s="72">
        <v>145</v>
      </c>
      <c r="F6" s="72">
        <v>55</v>
      </c>
      <c r="G6" s="72">
        <v>67</v>
      </c>
      <c r="H6" s="72">
        <v>23</v>
      </c>
      <c r="I6" s="72">
        <v>4</v>
      </c>
      <c r="J6" s="72">
        <v>10</v>
      </c>
      <c r="K6" s="72">
        <v>1</v>
      </c>
      <c r="L6" s="72">
        <v>531</v>
      </c>
    </row>
    <row r="7" spans="1:12" x14ac:dyDescent="0.2">
      <c r="A7" s="119"/>
      <c r="B7" s="82" t="s">
        <v>39</v>
      </c>
      <c r="C7" s="72">
        <v>0</v>
      </c>
      <c r="D7" s="72">
        <v>0</v>
      </c>
      <c r="E7" s="72">
        <v>0</v>
      </c>
      <c r="F7" s="72">
        <v>0</v>
      </c>
      <c r="G7" s="72">
        <v>0</v>
      </c>
      <c r="H7" s="72">
        <v>0</v>
      </c>
      <c r="I7" s="72">
        <v>0</v>
      </c>
      <c r="J7" s="72">
        <v>0</v>
      </c>
      <c r="K7" s="72">
        <v>0</v>
      </c>
      <c r="L7" s="72">
        <v>0</v>
      </c>
    </row>
    <row r="8" spans="1:12" x14ac:dyDescent="0.2">
      <c r="A8" s="119"/>
      <c r="B8" s="82" t="s">
        <v>40</v>
      </c>
      <c r="C8" s="72">
        <v>168</v>
      </c>
      <c r="D8" s="72">
        <v>106</v>
      </c>
      <c r="E8" s="72">
        <v>177</v>
      </c>
      <c r="F8" s="72">
        <v>48</v>
      </c>
      <c r="G8" s="72">
        <v>73</v>
      </c>
      <c r="H8" s="72">
        <v>26</v>
      </c>
      <c r="I8" s="72">
        <v>4</v>
      </c>
      <c r="J8" s="72">
        <v>17</v>
      </c>
      <c r="K8" s="72">
        <v>3</v>
      </c>
      <c r="L8" s="72">
        <v>622</v>
      </c>
    </row>
    <row r="9" spans="1:12" x14ac:dyDescent="0.2">
      <c r="A9" s="71"/>
      <c r="B9" s="82" t="s">
        <v>41</v>
      </c>
      <c r="C9" s="72">
        <v>1</v>
      </c>
      <c r="D9" s="72">
        <v>0</v>
      </c>
      <c r="E9" s="72">
        <v>1</v>
      </c>
      <c r="F9" s="72">
        <v>1</v>
      </c>
      <c r="G9" s="72">
        <v>1</v>
      </c>
      <c r="H9" s="72">
        <v>0</v>
      </c>
      <c r="I9" s="72">
        <v>0</v>
      </c>
      <c r="J9" s="72">
        <v>0</v>
      </c>
      <c r="K9" s="72">
        <v>0</v>
      </c>
      <c r="L9" s="72">
        <v>4</v>
      </c>
    </row>
    <row r="10" spans="1:12" x14ac:dyDescent="0.2">
      <c r="A10" s="119"/>
      <c r="B10" s="82" t="s">
        <v>42</v>
      </c>
      <c r="C10" s="72">
        <v>148</v>
      </c>
      <c r="D10" s="72">
        <v>122</v>
      </c>
      <c r="E10" s="72">
        <v>237</v>
      </c>
      <c r="F10" s="72">
        <v>63</v>
      </c>
      <c r="G10" s="72">
        <v>95</v>
      </c>
      <c r="H10" s="72">
        <v>28</v>
      </c>
      <c r="I10" s="72">
        <v>4</v>
      </c>
      <c r="J10" s="72">
        <v>16</v>
      </c>
      <c r="K10" s="72">
        <v>5</v>
      </c>
      <c r="L10" s="72">
        <v>718</v>
      </c>
    </row>
    <row r="11" spans="1:12" x14ac:dyDescent="0.2">
      <c r="A11" s="119"/>
      <c r="B11" s="82" t="s">
        <v>43</v>
      </c>
      <c r="C11" s="72">
        <v>0</v>
      </c>
      <c r="D11" s="72">
        <v>0</v>
      </c>
      <c r="E11" s="72">
        <v>0</v>
      </c>
      <c r="F11" s="72">
        <v>0</v>
      </c>
      <c r="G11" s="72">
        <v>0</v>
      </c>
      <c r="H11" s="72">
        <v>0</v>
      </c>
      <c r="I11" s="72">
        <v>0</v>
      </c>
      <c r="J11" s="72">
        <v>0</v>
      </c>
      <c r="K11" s="72">
        <v>0</v>
      </c>
      <c r="L11" s="72">
        <v>0</v>
      </c>
    </row>
    <row r="12" spans="1:12" x14ac:dyDescent="0.2">
      <c r="A12" s="71"/>
      <c r="B12" s="82" t="s">
        <v>44</v>
      </c>
      <c r="C12" s="72">
        <v>226</v>
      </c>
      <c r="D12" s="72">
        <v>148</v>
      </c>
      <c r="E12" s="72">
        <v>336</v>
      </c>
      <c r="F12" s="72">
        <v>89</v>
      </c>
      <c r="G12" s="72">
        <v>86</v>
      </c>
      <c r="H12" s="72">
        <v>41</v>
      </c>
      <c r="I12" s="72">
        <v>5</v>
      </c>
      <c r="J12" s="72">
        <v>16</v>
      </c>
      <c r="K12" s="72">
        <v>3</v>
      </c>
      <c r="L12" s="72">
        <v>950</v>
      </c>
    </row>
    <row r="13" spans="1:12" x14ac:dyDescent="0.2">
      <c r="A13" s="71"/>
      <c r="B13" s="82" t="s">
        <v>45</v>
      </c>
      <c r="C13" s="72">
        <v>0</v>
      </c>
      <c r="D13" s="72">
        <v>0</v>
      </c>
      <c r="E13" s="72">
        <v>0</v>
      </c>
      <c r="F13" s="72">
        <v>0</v>
      </c>
      <c r="G13" s="72">
        <v>0</v>
      </c>
      <c r="H13" s="72">
        <v>0</v>
      </c>
      <c r="I13" s="72">
        <v>0</v>
      </c>
      <c r="J13" s="72">
        <v>0</v>
      </c>
      <c r="K13" s="72">
        <v>0</v>
      </c>
      <c r="L13" s="72">
        <v>0</v>
      </c>
    </row>
    <row r="14" spans="1:12" x14ac:dyDescent="0.2">
      <c r="A14" s="71"/>
      <c r="B14" s="82" t="s">
        <v>46</v>
      </c>
      <c r="C14" s="72">
        <v>149</v>
      </c>
      <c r="D14" s="72">
        <v>126</v>
      </c>
      <c r="E14" s="72">
        <v>210</v>
      </c>
      <c r="F14" s="72">
        <v>58</v>
      </c>
      <c r="G14" s="72">
        <v>77</v>
      </c>
      <c r="H14" s="72">
        <v>27</v>
      </c>
      <c r="I14" s="72">
        <v>3</v>
      </c>
      <c r="J14" s="72">
        <v>12</v>
      </c>
      <c r="K14" s="72">
        <v>5</v>
      </c>
      <c r="L14" s="72">
        <v>667</v>
      </c>
    </row>
    <row r="15" spans="1:12" x14ac:dyDescent="0.2">
      <c r="A15" s="119"/>
      <c r="B15" s="82" t="s">
        <v>47</v>
      </c>
      <c r="C15" s="72">
        <v>0</v>
      </c>
      <c r="D15" s="72">
        <v>0</v>
      </c>
      <c r="E15" s="72">
        <v>0</v>
      </c>
      <c r="F15" s="72">
        <v>0</v>
      </c>
      <c r="G15" s="72">
        <v>0</v>
      </c>
      <c r="H15" s="72">
        <v>0</v>
      </c>
      <c r="I15" s="72">
        <v>0</v>
      </c>
      <c r="J15" s="72">
        <v>0</v>
      </c>
      <c r="K15" s="72">
        <v>0</v>
      </c>
      <c r="L15" s="72">
        <v>0</v>
      </c>
    </row>
    <row r="16" spans="1:12" x14ac:dyDescent="0.2">
      <c r="A16" s="119"/>
      <c r="B16" s="82" t="s">
        <v>48</v>
      </c>
      <c r="C16" s="72">
        <v>194</v>
      </c>
      <c r="D16" s="72">
        <v>143</v>
      </c>
      <c r="E16" s="72">
        <v>262</v>
      </c>
      <c r="F16" s="72">
        <v>70</v>
      </c>
      <c r="G16" s="72">
        <v>93</v>
      </c>
      <c r="H16" s="72">
        <v>29</v>
      </c>
      <c r="I16" s="72">
        <v>3</v>
      </c>
      <c r="J16" s="72">
        <v>15</v>
      </c>
      <c r="K16" s="72">
        <v>3</v>
      </c>
      <c r="L16" s="72">
        <v>812</v>
      </c>
    </row>
    <row r="17" spans="1:12" x14ac:dyDescent="0.2">
      <c r="A17" s="119"/>
      <c r="B17" s="82" t="s">
        <v>49</v>
      </c>
      <c r="C17" s="72">
        <v>0</v>
      </c>
      <c r="D17" s="72">
        <v>0</v>
      </c>
      <c r="E17" s="72">
        <v>0</v>
      </c>
      <c r="F17" s="72">
        <v>0</v>
      </c>
      <c r="G17" s="72">
        <v>0</v>
      </c>
      <c r="H17" s="72">
        <v>0</v>
      </c>
      <c r="I17" s="72">
        <v>0</v>
      </c>
      <c r="J17" s="72">
        <v>0</v>
      </c>
      <c r="K17" s="72">
        <v>0</v>
      </c>
      <c r="L17" s="72">
        <v>0</v>
      </c>
    </row>
    <row r="18" spans="1:12" x14ac:dyDescent="0.2">
      <c r="A18" s="119"/>
      <c r="B18" s="83" t="s">
        <v>50</v>
      </c>
      <c r="C18" s="72">
        <v>115</v>
      </c>
      <c r="D18" s="72">
        <v>92</v>
      </c>
      <c r="E18" s="72">
        <v>203</v>
      </c>
      <c r="F18" s="72">
        <v>45</v>
      </c>
      <c r="G18" s="72">
        <v>56</v>
      </c>
      <c r="H18" s="72">
        <v>15</v>
      </c>
      <c r="I18" s="72">
        <v>6</v>
      </c>
      <c r="J18" s="72">
        <v>15</v>
      </c>
      <c r="K18" s="72">
        <v>3</v>
      </c>
      <c r="L18" s="72">
        <v>550</v>
      </c>
    </row>
    <row r="19" spans="1:12" x14ac:dyDescent="0.2">
      <c r="A19" s="119"/>
      <c r="B19" s="83" t="s">
        <v>51</v>
      </c>
      <c r="C19" s="72">
        <v>0</v>
      </c>
      <c r="D19" s="72">
        <v>0</v>
      </c>
      <c r="E19" s="72">
        <v>0</v>
      </c>
      <c r="F19" s="72">
        <v>0</v>
      </c>
      <c r="G19" s="72">
        <v>0</v>
      </c>
      <c r="H19" s="72">
        <v>0</v>
      </c>
      <c r="I19" s="72">
        <v>0</v>
      </c>
      <c r="J19" s="72">
        <v>0</v>
      </c>
      <c r="K19" s="72">
        <v>0</v>
      </c>
      <c r="L19" s="72">
        <v>0</v>
      </c>
    </row>
    <row r="20" spans="1:12" x14ac:dyDescent="0.2">
      <c r="A20" s="119"/>
      <c r="B20" s="83" t="s">
        <v>52</v>
      </c>
      <c r="C20" s="72">
        <v>180</v>
      </c>
      <c r="D20" s="72">
        <v>138</v>
      </c>
      <c r="E20" s="72">
        <v>190</v>
      </c>
      <c r="F20" s="72">
        <v>55</v>
      </c>
      <c r="G20" s="72">
        <v>72</v>
      </c>
      <c r="H20" s="72">
        <v>26</v>
      </c>
      <c r="I20" s="72">
        <v>1</v>
      </c>
      <c r="J20" s="72">
        <v>9</v>
      </c>
      <c r="K20" s="72">
        <v>5</v>
      </c>
      <c r="L20" s="72">
        <v>676</v>
      </c>
    </row>
    <row r="21" spans="1:12" x14ac:dyDescent="0.2">
      <c r="A21" s="119"/>
      <c r="B21" s="83" t="s">
        <v>53</v>
      </c>
      <c r="C21" s="72">
        <v>0</v>
      </c>
      <c r="D21" s="72">
        <v>0</v>
      </c>
      <c r="E21" s="72">
        <v>0</v>
      </c>
      <c r="F21" s="72">
        <v>0</v>
      </c>
      <c r="G21" s="72">
        <v>0</v>
      </c>
      <c r="H21" s="72">
        <v>0</v>
      </c>
      <c r="I21" s="72">
        <v>0</v>
      </c>
      <c r="J21" s="72">
        <v>0</v>
      </c>
      <c r="K21" s="72">
        <v>0</v>
      </c>
      <c r="L21" s="72">
        <v>0</v>
      </c>
    </row>
    <row r="22" spans="1:12" x14ac:dyDescent="0.2">
      <c r="A22" s="119"/>
      <c r="B22" s="83" t="s">
        <v>54</v>
      </c>
      <c r="C22" s="72">
        <v>187</v>
      </c>
      <c r="D22" s="72">
        <v>101</v>
      </c>
      <c r="E22" s="72">
        <v>276</v>
      </c>
      <c r="F22" s="72">
        <v>62</v>
      </c>
      <c r="G22" s="72">
        <v>91</v>
      </c>
      <c r="H22" s="72">
        <v>34</v>
      </c>
      <c r="I22" s="72">
        <v>5</v>
      </c>
      <c r="J22" s="72">
        <v>9</v>
      </c>
      <c r="K22" s="72">
        <v>2</v>
      </c>
      <c r="L22" s="72">
        <v>767</v>
      </c>
    </row>
    <row r="23" spans="1:12" x14ac:dyDescent="0.2">
      <c r="A23" s="119"/>
      <c r="B23" s="83" t="s">
        <v>55</v>
      </c>
      <c r="C23" s="72">
        <v>0</v>
      </c>
      <c r="D23" s="72">
        <v>0</v>
      </c>
      <c r="E23" s="72">
        <v>0</v>
      </c>
      <c r="F23" s="72">
        <v>0</v>
      </c>
      <c r="G23" s="72">
        <v>0</v>
      </c>
      <c r="H23" s="72">
        <v>0</v>
      </c>
      <c r="I23" s="72">
        <v>0</v>
      </c>
      <c r="J23" s="72">
        <v>0</v>
      </c>
      <c r="K23" s="72">
        <v>0</v>
      </c>
      <c r="L23" s="72">
        <v>0</v>
      </c>
    </row>
    <row r="24" spans="1:12" x14ac:dyDescent="0.2">
      <c r="A24" s="119"/>
      <c r="B24" s="83" t="s">
        <v>56</v>
      </c>
      <c r="C24" s="72">
        <v>556</v>
      </c>
      <c r="D24" s="72">
        <v>382</v>
      </c>
      <c r="E24" s="72">
        <v>736</v>
      </c>
      <c r="F24" s="72">
        <v>178</v>
      </c>
      <c r="G24" s="72">
        <v>230</v>
      </c>
      <c r="H24" s="72">
        <v>69</v>
      </c>
      <c r="I24" s="72">
        <v>7</v>
      </c>
      <c r="J24" s="72">
        <v>32</v>
      </c>
      <c r="K24" s="72">
        <v>14</v>
      </c>
      <c r="L24" s="72">
        <v>2204</v>
      </c>
    </row>
    <row r="25" spans="1:12" x14ac:dyDescent="0.2">
      <c r="A25" s="119"/>
      <c r="B25" s="84" t="s">
        <v>57</v>
      </c>
      <c r="C25" s="72">
        <v>449</v>
      </c>
      <c r="D25" s="72">
        <v>348</v>
      </c>
      <c r="E25" s="72">
        <v>682</v>
      </c>
      <c r="F25" s="72">
        <v>90</v>
      </c>
      <c r="G25" s="72">
        <v>105</v>
      </c>
      <c r="H25" s="72">
        <v>41</v>
      </c>
      <c r="I25" s="72">
        <v>6</v>
      </c>
      <c r="J25" s="72">
        <v>21</v>
      </c>
      <c r="K25" s="72">
        <v>5</v>
      </c>
      <c r="L25" s="72">
        <v>1747</v>
      </c>
    </row>
    <row r="26" spans="1:12" x14ac:dyDescent="0.2">
      <c r="A26" s="119"/>
      <c r="B26" s="84" t="s">
        <v>24</v>
      </c>
      <c r="C26" s="72">
        <v>2480</v>
      </c>
      <c r="D26" s="72">
        <v>1825</v>
      </c>
      <c r="E26" s="72">
        <v>3455</v>
      </c>
      <c r="F26" s="72">
        <v>814</v>
      </c>
      <c r="G26" s="72">
        <v>1046</v>
      </c>
      <c r="H26" s="72">
        <v>359</v>
      </c>
      <c r="I26" s="72">
        <v>48</v>
      </c>
      <c r="J26" s="72">
        <v>172</v>
      </c>
      <c r="K26" s="72">
        <v>49</v>
      </c>
      <c r="L26" s="72">
        <v>10248</v>
      </c>
    </row>
    <row r="27" spans="1:12" x14ac:dyDescent="0.2">
      <c r="A27" s="85" t="s">
        <v>58</v>
      </c>
      <c r="B27" s="85" t="s">
        <v>58</v>
      </c>
      <c r="C27" s="77">
        <v>56</v>
      </c>
      <c r="D27" s="77">
        <v>28</v>
      </c>
      <c r="E27" s="77">
        <v>63</v>
      </c>
      <c r="F27" s="77">
        <v>20</v>
      </c>
      <c r="G27" s="77">
        <v>19</v>
      </c>
      <c r="H27" s="77">
        <v>5</v>
      </c>
      <c r="I27" s="77">
        <v>2</v>
      </c>
      <c r="J27" s="77">
        <v>3</v>
      </c>
      <c r="K27" s="77">
        <v>1</v>
      </c>
      <c r="L27" s="77">
        <v>197</v>
      </c>
    </row>
    <row r="28" spans="1:12" x14ac:dyDescent="0.2">
      <c r="A28" s="86"/>
      <c r="B28" s="87" t="s">
        <v>24</v>
      </c>
      <c r="C28" s="88">
        <v>56</v>
      </c>
      <c r="D28" s="88">
        <v>28</v>
      </c>
      <c r="E28" s="88">
        <v>63</v>
      </c>
      <c r="F28" s="88">
        <v>20</v>
      </c>
      <c r="G28" s="88">
        <v>19</v>
      </c>
      <c r="H28" s="88">
        <v>5</v>
      </c>
      <c r="I28" s="88">
        <v>2</v>
      </c>
      <c r="J28" s="88">
        <v>3</v>
      </c>
      <c r="K28" s="88">
        <v>1</v>
      </c>
      <c r="L28" s="88">
        <v>197</v>
      </c>
    </row>
    <row r="29" spans="1:12" x14ac:dyDescent="0.2">
      <c r="A29" s="85" t="s">
        <v>62</v>
      </c>
      <c r="B29" s="85" t="s">
        <v>59</v>
      </c>
      <c r="C29" s="77">
        <v>6</v>
      </c>
      <c r="D29" s="77">
        <v>6</v>
      </c>
      <c r="E29" s="77">
        <v>3</v>
      </c>
      <c r="F29" s="77">
        <v>1</v>
      </c>
      <c r="G29" s="77">
        <v>2</v>
      </c>
      <c r="H29" s="77">
        <v>1</v>
      </c>
      <c r="I29" s="77">
        <v>0</v>
      </c>
      <c r="J29" s="77">
        <v>1</v>
      </c>
      <c r="K29" s="77">
        <v>0</v>
      </c>
      <c r="L29" s="77">
        <v>20</v>
      </c>
    </row>
    <row r="30" spans="1:12" x14ac:dyDescent="0.2">
      <c r="A30" s="119"/>
      <c r="B30" s="84" t="s">
        <v>60</v>
      </c>
      <c r="C30" s="72">
        <v>4092</v>
      </c>
      <c r="D30" s="72">
        <v>2433</v>
      </c>
      <c r="E30" s="72">
        <v>5464</v>
      </c>
      <c r="F30" s="72">
        <v>1498</v>
      </c>
      <c r="G30" s="72">
        <v>1967</v>
      </c>
      <c r="H30" s="72">
        <v>586</v>
      </c>
      <c r="I30" s="72">
        <v>49</v>
      </c>
      <c r="J30" s="72">
        <v>150</v>
      </c>
      <c r="K30" s="72">
        <v>92</v>
      </c>
      <c r="L30" s="72">
        <v>16331</v>
      </c>
    </row>
    <row r="31" spans="1:12" x14ac:dyDescent="0.2">
      <c r="A31" s="119"/>
      <c r="B31" s="84" t="s">
        <v>61</v>
      </c>
      <c r="C31" s="72">
        <v>0</v>
      </c>
      <c r="D31" s="72">
        <v>0</v>
      </c>
      <c r="E31" s="72">
        <v>1</v>
      </c>
      <c r="F31" s="72">
        <v>0</v>
      </c>
      <c r="G31" s="72">
        <v>0</v>
      </c>
      <c r="H31" s="72">
        <v>0</v>
      </c>
      <c r="I31" s="72">
        <v>0</v>
      </c>
      <c r="J31" s="72">
        <v>0</v>
      </c>
      <c r="K31" s="72">
        <v>0</v>
      </c>
      <c r="L31" s="72">
        <v>1</v>
      </c>
    </row>
    <row r="32" spans="1:12" x14ac:dyDescent="0.2">
      <c r="A32" s="86"/>
      <c r="B32" s="87" t="s">
        <v>24</v>
      </c>
      <c r="C32" s="88">
        <v>4098</v>
      </c>
      <c r="D32" s="88">
        <v>2439</v>
      </c>
      <c r="E32" s="88">
        <v>5468</v>
      </c>
      <c r="F32" s="88">
        <v>1499</v>
      </c>
      <c r="G32" s="88">
        <v>1969</v>
      </c>
      <c r="H32" s="88">
        <v>587</v>
      </c>
      <c r="I32" s="88">
        <v>49</v>
      </c>
      <c r="J32" s="88">
        <v>151</v>
      </c>
      <c r="K32" s="88">
        <v>92</v>
      </c>
      <c r="L32" s="88">
        <v>16352</v>
      </c>
    </row>
    <row r="33" spans="1:12" ht="13.5" thickBot="1" x14ac:dyDescent="0.25">
      <c r="A33" s="89" t="s">
        <v>32</v>
      </c>
      <c r="B33" s="89"/>
      <c r="C33" s="90">
        <v>6634</v>
      </c>
      <c r="D33" s="90">
        <v>4292</v>
      </c>
      <c r="E33" s="90">
        <v>8986</v>
      </c>
      <c r="F33" s="90">
        <v>2333</v>
      </c>
      <c r="G33" s="90">
        <v>3034</v>
      </c>
      <c r="H33" s="90">
        <v>951</v>
      </c>
      <c r="I33" s="90">
        <v>99</v>
      </c>
      <c r="J33" s="90">
        <v>326</v>
      </c>
      <c r="K33" s="90">
        <v>142</v>
      </c>
      <c r="L33" s="90">
        <v>26797</v>
      </c>
    </row>
  </sheetData>
  <mergeCells count="2">
    <mergeCell ref="A1:L1"/>
    <mergeCell ref="A3:L3"/>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autoPageBreaks="0"/>
  </sheetPr>
  <dimension ref="A1:H34"/>
  <sheetViews>
    <sheetView showGridLines="0" workbookViewId="0">
      <selection activeCell="A3" sqref="A3:D4"/>
    </sheetView>
  </sheetViews>
  <sheetFormatPr defaultColWidth="9" defaultRowHeight="12.75" x14ac:dyDescent="0.2"/>
  <cols>
    <col min="1" max="1" width="5.7109375" customWidth="1"/>
    <col min="2" max="2" width="55.7109375" customWidth="1"/>
    <col min="3" max="4" width="9.7109375" customWidth="1"/>
  </cols>
  <sheetData>
    <row r="1" spans="1:5" ht="15.75" x14ac:dyDescent="0.25">
      <c r="A1" s="127"/>
      <c r="B1" s="127"/>
      <c r="C1" s="127"/>
      <c r="D1" s="127"/>
    </row>
    <row r="3" spans="1:5" s="17" customFormat="1" ht="15.75" customHeight="1" x14ac:dyDescent="0.25">
      <c r="A3" s="128" t="s">
        <v>265</v>
      </c>
      <c r="B3" s="128"/>
      <c r="C3" s="128"/>
      <c r="D3" s="128"/>
    </row>
    <row r="4" spans="1:5" s="17" customFormat="1" ht="15.75" x14ac:dyDescent="0.25">
      <c r="A4" s="128"/>
      <c r="B4" s="128"/>
      <c r="C4" s="128"/>
      <c r="D4" s="128"/>
    </row>
    <row r="6" spans="1:5" x14ac:dyDescent="0.2">
      <c r="D6" s="25" t="s">
        <v>263</v>
      </c>
      <c r="E6" s="25"/>
    </row>
    <row r="8" spans="1:5" ht="15" customHeight="1" x14ac:dyDescent="0.2">
      <c r="A8" s="18" t="s">
        <v>72</v>
      </c>
      <c r="B8" s="18"/>
      <c r="D8" s="19">
        <v>36886</v>
      </c>
    </row>
    <row r="9" spans="1:5" ht="15" customHeight="1" x14ac:dyDescent="0.2">
      <c r="A9" s="18" t="s">
        <v>73</v>
      </c>
      <c r="B9" s="18"/>
      <c r="D9" s="19">
        <v>32846</v>
      </c>
    </row>
    <row r="10" spans="1:5" ht="15" customHeight="1" x14ac:dyDescent="0.2">
      <c r="A10" s="18" t="s">
        <v>74</v>
      </c>
      <c r="B10" s="18"/>
      <c r="C10" s="19"/>
      <c r="D10" s="19">
        <v>69732</v>
      </c>
    </row>
    <row r="11" spans="1:5" ht="15" customHeight="1" x14ac:dyDescent="0.2">
      <c r="A11" s="18"/>
      <c r="B11" s="18"/>
      <c r="C11" s="19"/>
      <c r="D11" s="19"/>
    </row>
    <row r="12" spans="1:5" ht="15" customHeight="1" x14ac:dyDescent="0.2">
      <c r="A12" s="18" t="s">
        <v>138</v>
      </c>
      <c r="B12" s="18"/>
      <c r="C12" s="19"/>
      <c r="D12" s="19">
        <v>21381</v>
      </c>
    </row>
    <row r="13" spans="1:5" ht="15" customHeight="1" x14ac:dyDescent="0.2">
      <c r="A13" s="18"/>
      <c r="B13" s="18"/>
      <c r="C13" s="19"/>
      <c r="D13" s="19"/>
    </row>
    <row r="14" spans="1:5" ht="15" customHeight="1" x14ac:dyDescent="0.2">
      <c r="A14" s="18" t="s">
        <v>77</v>
      </c>
      <c r="B14" s="18"/>
      <c r="C14" s="19"/>
      <c r="D14" s="19">
        <v>3810</v>
      </c>
    </row>
    <row r="15" spans="1:5" ht="15" customHeight="1" x14ac:dyDescent="0.2">
      <c r="A15" s="18"/>
      <c r="B15" s="18"/>
      <c r="C15" s="19"/>
      <c r="D15" s="19"/>
    </row>
    <row r="16" spans="1:5" ht="15" customHeight="1" x14ac:dyDescent="0.2">
      <c r="A16" s="18" t="s">
        <v>139</v>
      </c>
      <c r="B16" s="18"/>
      <c r="C16" s="19"/>
      <c r="D16" s="19">
        <v>3422</v>
      </c>
    </row>
    <row r="17" spans="1:8" ht="15" customHeight="1" x14ac:dyDescent="0.2">
      <c r="A17" s="18"/>
      <c r="B17" s="18"/>
      <c r="C17" s="19"/>
      <c r="D17" s="19"/>
    </row>
    <row r="18" spans="1:8" ht="15" customHeight="1" x14ac:dyDescent="0.2">
      <c r="A18" s="18"/>
      <c r="B18" s="18"/>
      <c r="C18" s="19"/>
      <c r="D18" s="19"/>
    </row>
    <row r="19" spans="1:8" ht="15" customHeight="1" x14ac:dyDescent="0.2">
      <c r="A19" s="18" t="s">
        <v>253</v>
      </c>
      <c r="B19" s="18"/>
      <c r="C19" s="19"/>
      <c r="D19" s="19">
        <v>29358</v>
      </c>
      <c r="F19" s="49"/>
    </row>
    <row r="20" spans="1:8" ht="15" customHeight="1" x14ac:dyDescent="0.2">
      <c r="A20" s="18" t="s">
        <v>254</v>
      </c>
      <c r="B20" s="18"/>
      <c r="C20" s="19"/>
      <c r="D20" s="19">
        <v>46061</v>
      </c>
    </row>
    <row r="21" spans="1:8" ht="15" customHeight="1" x14ac:dyDescent="0.2">
      <c r="A21" s="18" t="s">
        <v>259</v>
      </c>
      <c r="B21" s="18"/>
      <c r="C21" s="19"/>
      <c r="D21" s="19">
        <v>75419</v>
      </c>
      <c r="G21" s="19"/>
    </row>
    <row r="22" spans="1:8" ht="15" customHeight="1" x14ac:dyDescent="0.2">
      <c r="A22" s="18"/>
      <c r="B22" s="18"/>
      <c r="C22" s="19"/>
      <c r="D22" s="19"/>
      <c r="G22" s="19"/>
    </row>
    <row r="23" spans="1:8" ht="14.25" x14ac:dyDescent="0.2">
      <c r="A23" s="18" t="s">
        <v>197</v>
      </c>
      <c r="B23" s="18"/>
      <c r="C23" s="19"/>
      <c r="D23" s="19">
        <v>21355</v>
      </c>
      <c r="F23" s="19"/>
    </row>
    <row r="24" spans="1:8" ht="15" customHeight="1" x14ac:dyDescent="0.2">
      <c r="A24" s="18" t="s">
        <v>140</v>
      </c>
      <c r="B24" s="18"/>
      <c r="C24" s="19"/>
      <c r="D24" s="19">
        <v>10624</v>
      </c>
    </row>
    <row r="25" spans="1:8" ht="15" customHeight="1" x14ac:dyDescent="0.2">
      <c r="A25" s="18" t="s">
        <v>75</v>
      </c>
      <c r="B25" s="18"/>
      <c r="C25" s="19"/>
      <c r="D25" s="19">
        <v>31979</v>
      </c>
    </row>
    <row r="26" spans="1:8" ht="15" customHeight="1" x14ac:dyDescent="0.2">
      <c r="A26" s="18"/>
      <c r="B26" s="18"/>
      <c r="C26" s="19"/>
      <c r="D26" s="19"/>
      <c r="H26" t="s">
        <v>227</v>
      </c>
    </row>
    <row r="27" spans="1:8" ht="15" customHeight="1" x14ac:dyDescent="0.2">
      <c r="A27" s="18" t="s">
        <v>76</v>
      </c>
      <c r="B27" s="18"/>
      <c r="C27" s="19"/>
      <c r="D27" s="19">
        <v>156</v>
      </c>
    </row>
    <row r="28" spans="1:8" ht="15" customHeight="1" x14ac:dyDescent="0.2">
      <c r="A28" s="18"/>
      <c r="B28" s="18"/>
      <c r="C28" s="19"/>
      <c r="D28" s="19"/>
    </row>
    <row r="29" spans="1:8" ht="15" customHeight="1" x14ac:dyDescent="0.2">
      <c r="A29" s="21" t="s">
        <v>198</v>
      </c>
      <c r="B29" s="21"/>
      <c r="C29" s="22"/>
      <c r="D29" s="22">
        <v>153170</v>
      </c>
    </row>
    <row r="33" spans="1:1" x14ac:dyDescent="0.2">
      <c r="A33" t="s">
        <v>200</v>
      </c>
    </row>
    <row r="34" spans="1:1" x14ac:dyDescent="0.2">
      <c r="A34" t="s">
        <v>199</v>
      </c>
    </row>
  </sheetData>
  <mergeCells count="2">
    <mergeCell ref="A1:D1"/>
    <mergeCell ref="A3:D4"/>
  </mergeCells>
  <printOptions horizontalCentered="1"/>
  <pageMargins left="0.35433070866141736" right="0.35433070866141736" top="0.78740157480314965" bottom="0.78740157480314965" header="0.11811023622047245" footer="0.1181102362204724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autoPageBreaks="0"/>
  </sheetPr>
  <dimension ref="A1:M33"/>
  <sheetViews>
    <sheetView showGridLines="0" zoomScaleNormal="100" workbookViewId="0">
      <selection activeCell="A3" sqref="A3:M3"/>
    </sheetView>
  </sheetViews>
  <sheetFormatPr defaultColWidth="9.140625" defaultRowHeight="12.75" x14ac:dyDescent="0.2"/>
  <cols>
    <col min="1" max="2" width="9.7109375" customWidth="1"/>
    <col min="3" max="13" width="11.140625" customWidth="1"/>
  </cols>
  <sheetData>
    <row r="1" spans="1:13" ht="15.75" x14ac:dyDescent="0.25">
      <c r="A1" s="127"/>
      <c r="B1" s="127"/>
      <c r="C1" s="127"/>
      <c r="D1" s="127"/>
      <c r="E1" s="127"/>
      <c r="F1" s="127"/>
      <c r="G1" s="127"/>
      <c r="H1" s="127"/>
      <c r="I1" s="127"/>
      <c r="J1" s="127"/>
      <c r="K1" s="127"/>
      <c r="L1" s="127"/>
      <c r="M1" s="127"/>
    </row>
    <row r="2" spans="1:13" ht="15.75" x14ac:dyDescent="0.25">
      <c r="A2" s="142"/>
      <c r="B2" s="142"/>
      <c r="C2" s="142"/>
      <c r="D2" s="142"/>
      <c r="E2" s="142"/>
      <c r="F2" s="142"/>
      <c r="G2" s="142"/>
      <c r="H2" s="142"/>
      <c r="I2" s="143"/>
      <c r="J2" s="143"/>
      <c r="K2" s="143"/>
      <c r="L2" s="143"/>
      <c r="M2" s="143"/>
    </row>
    <row r="3" spans="1:13" ht="15.75" x14ac:dyDescent="0.25">
      <c r="A3" s="122" t="s">
        <v>290</v>
      </c>
      <c r="B3" s="122"/>
      <c r="C3" s="122"/>
      <c r="D3" s="122"/>
      <c r="E3" s="122"/>
      <c r="F3" s="122"/>
      <c r="G3" s="122"/>
      <c r="H3" s="122"/>
      <c r="I3" s="122"/>
      <c r="J3" s="122"/>
      <c r="K3" s="122"/>
      <c r="L3" s="122"/>
      <c r="M3" s="122"/>
    </row>
    <row r="4" spans="1:13" ht="13.5" thickBot="1" x14ac:dyDescent="0.25"/>
    <row r="5" spans="1:13" ht="41.1" customHeight="1" thickBot="1" x14ac:dyDescent="0.25">
      <c r="A5" s="6"/>
      <c r="B5" s="6"/>
      <c r="C5" s="45" t="s">
        <v>7</v>
      </c>
      <c r="D5" s="45" t="s">
        <v>214</v>
      </c>
      <c r="E5" s="45" t="s">
        <v>9</v>
      </c>
      <c r="F5" s="45" t="s">
        <v>12</v>
      </c>
      <c r="G5" s="45" t="s">
        <v>124</v>
      </c>
      <c r="H5" s="45" t="s">
        <v>218</v>
      </c>
      <c r="I5" s="45" t="s">
        <v>213</v>
      </c>
      <c r="J5" s="45" t="s">
        <v>217</v>
      </c>
      <c r="K5" s="45" t="s">
        <v>125</v>
      </c>
      <c r="L5" s="45" t="s">
        <v>238</v>
      </c>
      <c r="M5" s="45" t="s">
        <v>64</v>
      </c>
    </row>
    <row r="6" spans="1:13" ht="14.25" customHeight="1" x14ac:dyDescent="0.2">
      <c r="A6" s="137" t="s">
        <v>37</v>
      </c>
      <c r="B6" s="2" t="s">
        <v>38</v>
      </c>
      <c r="C6" s="3">
        <v>9</v>
      </c>
      <c r="D6" s="3">
        <v>110</v>
      </c>
      <c r="E6" s="3">
        <v>330</v>
      </c>
      <c r="F6" s="3">
        <v>2</v>
      </c>
      <c r="G6" s="3">
        <v>15</v>
      </c>
      <c r="H6" s="3">
        <v>0</v>
      </c>
      <c r="I6" s="3">
        <v>0</v>
      </c>
      <c r="J6" s="3">
        <v>4</v>
      </c>
      <c r="K6" s="3">
        <v>2</v>
      </c>
      <c r="L6" s="3">
        <v>91</v>
      </c>
      <c r="M6" s="3">
        <v>531</v>
      </c>
    </row>
    <row r="7" spans="1:13" x14ac:dyDescent="0.2">
      <c r="A7" s="136"/>
      <c r="B7" s="2" t="s">
        <v>39</v>
      </c>
      <c r="C7" s="3">
        <v>0</v>
      </c>
      <c r="D7" s="3">
        <v>0</v>
      </c>
      <c r="E7" s="3">
        <v>0</v>
      </c>
      <c r="F7" s="3">
        <v>0</v>
      </c>
      <c r="G7" s="3">
        <v>0</v>
      </c>
      <c r="H7" s="3">
        <v>0</v>
      </c>
      <c r="I7" s="3">
        <v>0</v>
      </c>
      <c r="J7" s="3">
        <v>0</v>
      </c>
      <c r="K7" s="3">
        <v>0</v>
      </c>
      <c r="L7" s="3">
        <v>0</v>
      </c>
      <c r="M7" s="3">
        <v>0</v>
      </c>
    </row>
    <row r="8" spans="1:13" x14ac:dyDescent="0.2">
      <c r="B8" s="2" t="s">
        <v>40</v>
      </c>
      <c r="C8" s="3">
        <v>31</v>
      </c>
      <c r="D8" s="3">
        <v>156</v>
      </c>
      <c r="E8" s="3">
        <v>380</v>
      </c>
      <c r="F8" s="3">
        <v>3</v>
      </c>
      <c r="G8" s="3">
        <v>7</v>
      </c>
      <c r="H8" s="3">
        <v>1</v>
      </c>
      <c r="I8" s="3">
        <v>4</v>
      </c>
      <c r="J8" s="3">
        <v>3</v>
      </c>
      <c r="K8" s="3">
        <v>5</v>
      </c>
      <c r="L8" s="3">
        <v>84</v>
      </c>
      <c r="M8" s="3">
        <v>622</v>
      </c>
    </row>
    <row r="9" spans="1:13" x14ac:dyDescent="0.2">
      <c r="A9" s="1"/>
      <c r="B9" s="2" t="s">
        <v>41</v>
      </c>
      <c r="C9" s="3">
        <v>1</v>
      </c>
      <c r="D9" s="3">
        <v>2</v>
      </c>
      <c r="E9" s="3">
        <v>1</v>
      </c>
      <c r="F9" s="3">
        <v>0</v>
      </c>
      <c r="G9" s="3">
        <v>0</v>
      </c>
      <c r="H9" s="3">
        <v>0</v>
      </c>
      <c r="I9" s="3">
        <v>0</v>
      </c>
      <c r="J9" s="3">
        <v>0</v>
      </c>
      <c r="K9" s="3">
        <v>0</v>
      </c>
      <c r="L9" s="3">
        <v>0</v>
      </c>
      <c r="M9" s="3">
        <v>4</v>
      </c>
    </row>
    <row r="10" spans="1:13" x14ac:dyDescent="0.2">
      <c r="B10" s="2" t="s">
        <v>42</v>
      </c>
      <c r="C10" s="3">
        <v>32</v>
      </c>
      <c r="D10" s="3">
        <v>188</v>
      </c>
      <c r="E10" s="3">
        <v>444</v>
      </c>
      <c r="F10" s="3">
        <v>4</v>
      </c>
      <c r="G10" s="3">
        <v>9</v>
      </c>
      <c r="H10" s="3">
        <v>0</v>
      </c>
      <c r="I10" s="3">
        <v>1</v>
      </c>
      <c r="J10" s="3">
        <v>7</v>
      </c>
      <c r="K10" s="3">
        <v>4</v>
      </c>
      <c r="L10" s="3">
        <v>93</v>
      </c>
      <c r="M10" s="3">
        <v>718</v>
      </c>
    </row>
    <row r="11" spans="1:13" x14ac:dyDescent="0.2">
      <c r="B11" s="2" t="s">
        <v>43</v>
      </c>
      <c r="C11" s="3">
        <v>0</v>
      </c>
      <c r="D11" s="3">
        <v>0</v>
      </c>
      <c r="E11" s="3">
        <v>0</v>
      </c>
      <c r="F11" s="3">
        <v>0</v>
      </c>
      <c r="G11" s="3">
        <v>0</v>
      </c>
      <c r="H11" s="3">
        <v>0</v>
      </c>
      <c r="I11" s="3">
        <v>0</v>
      </c>
      <c r="J11" s="3">
        <v>0</v>
      </c>
      <c r="K11" s="3">
        <v>0</v>
      </c>
      <c r="L11" s="3">
        <v>0</v>
      </c>
      <c r="M11" s="3">
        <v>0</v>
      </c>
    </row>
    <row r="12" spans="1:13" x14ac:dyDescent="0.2">
      <c r="A12" s="1"/>
      <c r="B12" s="2" t="s">
        <v>44</v>
      </c>
      <c r="C12" s="3">
        <v>43</v>
      </c>
      <c r="D12" s="3">
        <v>276</v>
      </c>
      <c r="E12" s="3">
        <v>588</v>
      </c>
      <c r="F12" s="3">
        <v>6</v>
      </c>
      <c r="G12" s="3">
        <v>18</v>
      </c>
      <c r="H12" s="3">
        <v>2</v>
      </c>
      <c r="I12" s="3">
        <v>1</v>
      </c>
      <c r="J12" s="3">
        <v>5</v>
      </c>
      <c r="K12" s="3">
        <v>4</v>
      </c>
      <c r="L12" s="3">
        <v>112</v>
      </c>
      <c r="M12" s="3">
        <v>950</v>
      </c>
    </row>
    <row r="13" spans="1:13" x14ac:dyDescent="0.2">
      <c r="A13" s="1"/>
      <c r="B13" s="2" t="s">
        <v>45</v>
      </c>
      <c r="C13" s="3">
        <v>0</v>
      </c>
      <c r="D13" s="3">
        <v>0</v>
      </c>
      <c r="E13" s="3">
        <v>0</v>
      </c>
      <c r="F13" s="3">
        <v>0</v>
      </c>
      <c r="G13" s="3">
        <v>0</v>
      </c>
      <c r="H13" s="3">
        <v>0</v>
      </c>
      <c r="I13" s="3">
        <v>0</v>
      </c>
      <c r="J13" s="3">
        <v>0</v>
      </c>
      <c r="K13" s="3">
        <v>0</v>
      </c>
      <c r="L13" s="3">
        <v>0</v>
      </c>
      <c r="M13" s="3">
        <v>0</v>
      </c>
    </row>
    <row r="14" spans="1:13" x14ac:dyDescent="0.2">
      <c r="A14" s="1"/>
      <c r="B14" s="2" t="s">
        <v>46</v>
      </c>
      <c r="C14" s="3">
        <v>28</v>
      </c>
      <c r="D14" s="3">
        <v>160</v>
      </c>
      <c r="E14" s="3">
        <v>446</v>
      </c>
      <c r="F14" s="3">
        <v>4</v>
      </c>
      <c r="G14" s="3">
        <v>13</v>
      </c>
      <c r="H14" s="3">
        <v>3</v>
      </c>
      <c r="I14" s="3">
        <v>3</v>
      </c>
      <c r="J14" s="3">
        <v>7</v>
      </c>
      <c r="K14" s="3">
        <v>7</v>
      </c>
      <c r="L14" s="3">
        <v>65</v>
      </c>
      <c r="M14" s="3">
        <v>667</v>
      </c>
    </row>
    <row r="15" spans="1:13" x14ac:dyDescent="0.2">
      <c r="B15" s="2" t="s">
        <v>47</v>
      </c>
      <c r="C15" s="3">
        <v>0</v>
      </c>
      <c r="D15" s="3">
        <v>0</v>
      </c>
      <c r="E15" s="3">
        <v>0</v>
      </c>
      <c r="F15" s="3">
        <v>0</v>
      </c>
      <c r="G15" s="3">
        <v>0</v>
      </c>
      <c r="H15" s="3">
        <v>0</v>
      </c>
      <c r="I15" s="3">
        <v>0</v>
      </c>
      <c r="J15" s="3">
        <v>0</v>
      </c>
      <c r="K15" s="3">
        <v>0</v>
      </c>
      <c r="L15" s="3">
        <v>0</v>
      </c>
      <c r="M15" s="3">
        <v>0</v>
      </c>
    </row>
    <row r="16" spans="1:13" x14ac:dyDescent="0.2">
      <c r="B16" s="2" t="s">
        <v>48</v>
      </c>
      <c r="C16" s="3">
        <v>25</v>
      </c>
      <c r="D16" s="3">
        <v>187</v>
      </c>
      <c r="E16" s="3">
        <v>572</v>
      </c>
      <c r="F16" s="3">
        <v>9</v>
      </c>
      <c r="G16" s="3">
        <v>18</v>
      </c>
      <c r="H16" s="3">
        <v>0</v>
      </c>
      <c r="I16" s="3">
        <v>1</v>
      </c>
      <c r="J16" s="3">
        <v>10</v>
      </c>
      <c r="K16" s="3">
        <v>10</v>
      </c>
      <c r="L16" s="3">
        <v>63</v>
      </c>
      <c r="M16" s="3">
        <v>812</v>
      </c>
    </row>
    <row r="17" spans="1:13" x14ac:dyDescent="0.2">
      <c r="B17" s="2" t="s">
        <v>49</v>
      </c>
      <c r="C17" s="3">
        <v>0</v>
      </c>
      <c r="D17" s="3">
        <v>0</v>
      </c>
      <c r="E17" s="3">
        <v>0</v>
      </c>
      <c r="F17" s="3">
        <v>0</v>
      </c>
      <c r="G17" s="3">
        <v>0</v>
      </c>
      <c r="H17" s="3">
        <v>0</v>
      </c>
      <c r="I17" s="3">
        <v>0</v>
      </c>
      <c r="J17" s="3">
        <v>0</v>
      </c>
      <c r="K17" s="3">
        <v>0</v>
      </c>
      <c r="L17" s="3">
        <v>0</v>
      </c>
      <c r="M17" s="3">
        <v>0</v>
      </c>
    </row>
    <row r="18" spans="1:13" x14ac:dyDescent="0.2">
      <c r="B18" s="4" t="s">
        <v>50</v>
      </c>
      <c r="C18" s="3">
        <v>24</v>
      </c>
      <c r="D18" s="3">
        <v>131</v>
      </c>
      <c r="E18" s="3">
        <v>394</v>
      </c>
      <c r="F18" s="3">
        <v>3</v>
      </c>
      <c r="G18" s="3">
        <v>11</v>
      </c>
      <c r="H18" s="3">
        <v>0</v>
      </c>
      <c r="I18" s="3">
        <v>0</v>
      </c>
      <c r="J18" s="3">
        <v>3</v>
      </c>
      <c r="K18" s="3">
        <v>5</v>
      </c>
      <c r="L18" s="3">
        <v>39</v>
      </c>
      <c r="M18" s="3">
        <v>550</v>
      </c>
    </row>
    <row r="19" spans="1:13" x14ac:dyDescent="0.2">
      <c r="B19" s="4" t="s">
        <v>51</v>
      </c>
      <c r="C19" s="3">
        <v>0</v>
      </c>
      <c r="D19" s="3">
        <v>0</v>
      </c>
      <c r="E19" s="3">
        <v>0</v>
      </c>
      <c r="F19" s="3">
        <v>0</v>
      </c>
      <c r="G19" s="3">
        <v>0</v>
      </c>
      <c r="H19" s="3">
        <v>0</v>
      </c>
      <c r="I19" s="3">
        <v>0</v>
      </c>
      <c r="J19" s="3">
        <v>0</v>
      </c>
      <c r="K19" s="3">
        <v>0</v>
      </c>
      <c r="L19" s="3">
        <v>0</v>
      </c>
      <c r="M19" s="3">
        <v>0</v>
      </c>
    </row>
    <row r="20" spans="1:13" x14ac:dyDescent="0.2">
      <c r="B20" s="4" t="s">
        <v>52</v>
      </c>
      <c r="C20" s="3">
        <v>25</v>
      </c>
      <c r="D20" s="3">
        <v>157</v>
      </c>
      <c r="E20" s="3">
        <v>486</v>
      </c>
      <c r="F20" s="3">
        <v>5</v>
      </c>
      <c r="G20" s="3">
        <v>19</v>
      </c>
      <c r="H20" s="3">
        <v>2</v>
      </c>
      <c r="I20" s="3">
        <v>1</v>
      </c>
      <c r="J20" s="3">
        <v>11</v>
      </c>
      <c r="K20" s="3">
        <v>3</v>
      </c>
      <c r="L20" s="3">
        <v>42</v>
      </c>
      <c r="M20" s="3">
        <v>676</v>
      </c>
    </row>
    <row r="21" spans="1:13" x14ac:dyDescent="0.2">
      <c r="B21" s="4" t="s">
        <v>53</v>
      </c>
      <c r="C21" s="3">
        <v>0</v>
      </c>
      <c r="D21" s="3">
        <v>0</v>
      </c>
      <c r="E21" s="3">
        <v>0</v>
      </c>
      <c r="F21" s="3">
        <v>0</v>
      </c>
      <c r="G21" s="3">
        <v>0</v>
      </c>
      <c r="H21" s="3">
        <v>0</v>
      </c>
      <c r="I21" s="3">
        <v>0</v>
      </c>
      <c r="J21" s="3">
        <v>0</v>
      </c>
      <c r="K21" s="3">
        <v>0</v>
      </c>
      <c r="L21" s="3">
        <v>0</v>
      </c>
      <c r="M21" s="3">
        <v>0</v>
      </c>
    </row>
    <row r="22" spans="1:13" x14ac:dyDescent="0.2">
      <c r="B22" s="4" t="s">
        <v>54</v>
      </c>
      <c r="C22" s="3">
        <v>21</v>
      </c>
      <c r="D22" s="3">
        <v>179</v>
      </c>
      <c r="E22" s="3">
        <v>593</v>
      </c>
      <c r="F22" s="3">
        <v>9</v>
      </c>
      <c r="G22" s="3">
        <v>11</v>
      </c>
      <c r="H22" s="3">
        <v>1</v>
      </c>
      <c r="I22" s="3">
        <v>4</v>
      </c>
      <c r="J22" s="3">
        <v>4</v>
      </c>
      <c r="K22" s="3">
        <v>9</v>
      </c>
      <c r="L22" s="3">
        <v>21</v>
      </c>
      <c r="M22" s="3">
        <v>767</v>
      </c>
    </row>
    <row r="23" spans="1:13" x14ac:dyDescent="0.2">
      <c r="B23" s="4" t="s">
        <v>55</v>
      </c>
      <c r="C23" s="3">
        <v>0</v>
      </c>
      <c r="D23" s="3">
        <v>0</v>
      </c>
      <c r="E23" s="3">
        <v>0</v>
      </c>
      <c r="F23" s="3">
        <v>0</v>
      </c>
      <c r="G23" s="3">
        <v>0</v>
      </c>
      <c r="H23" s="3">
        <v>0</v>
      </c>
      <c r="I23" s="3">
        <v>0</v>
      </c>
      <c r="J23" s="3">
        <v>0</v>
      </c>
      <c r="K23" s="3">
        <v>0</v>
      </c>
      <c r="L23" s="3">
        <v>0</v>
      </c>
      <c r="M23" s="3">
        <v>0</v>
      </c>
    </row>
    <row r="24" spans="1:13" x14ac:dyDescent="0.2">
      <c r="B24" s="4" t="s">
        <v>56</v>
      </c>
      <c r="C24" s="3">
        <v>69</v>
      </c>
      <c r="D24" s="3">
        <v>554</v>
      </c>
      <c r="E24" s="3">
        <v>1636</v>
      </c>
      <c r="F24" s="3">
        <v>22</v>
      </c>
      <c r="G24" s="3">
        <v>83</v>
      </c>
      <c r="H24" s="3">
        <v>4</v>
      </c>
      <c r="I24" s="3">
        <v>3</v>
      </c>
      <c r="J24" s="3">
        <v>37</v>
      </c>
      <c r="K24" s="3">
        <v>36</v>
      </c>
      <c r="L24" s="3">
        <v>90</v>
      </c>
      <c r="M24" s="3">
        <v>2204</v>
      </c>
    </row>
    <row r="25" spans="1:13" x14ac:dyDescent="0.2">
      <c r="B25" s="5" t="s">
        <v>57</v>
      </c>
      <c r="C25" s="3">
        <v>119</v>
      </c>
      <c r="D25" s="3">
        <v>687</v>
      </c>
      <c r="E25" s="3">
        <v>1213</v>
      </c>
      <c r="F25" s="3">
        <v>3</v>
      </c>
      <c r="G25" s="3">
        <v>13</v>
      </c>
      <c r="H25" s="3">
        <v>1</v>
      </c>
      <c r="I25" s="3">
        <v>0</v>
      </c>
      <c r="J25" s="3">
        <v>11</v>
      </c>
      <c r="K25" s="3">
        <v>12</v>
      </c>
      <c r="L25" s="3">
        <v>12</v>
      </c>
      <c r="M25" s="3">
        <v>1747</v>
      </c>
    </row>
    <row r="26" spans="1:13" x14ac:dyDescent="0.2">
      <c r="B26" s="5" t="s">
        <v>24</v>
      </c>
      <c r="C26" s="3">
        <v>427</v>
      </c>
      <c r="D26" s="3">
        <v>2787</v>
      </c>
      <c r="E26" s="3">
        <v>7083</v>
      </c>
      <c r="F26" s="3">
        <v>70</v>
      </c>
      <c r="G26" s="3">
        <v>217</v>
      </c>
      <c r="H26" s="3">
        <v>14</v>
      </c>
      <c r="I26" s="3">
        <v>18</v>
      </c>
      <c r="J26" s="3">
        <v>102</v>
      </c>
      <c r="K26" s="3">
        <v>97</v>
      </c>
      <c r="L26" s="3">
        <v>712</v>
      </c>
      <c r="M26" s="3">
        <v>10248</v>
      </c>
    </row>
    <row r="27" spans="1:13" ht="25.5" x14ac:dyDescent="0.2">
      <c r="A27" s="144" t="s">
        <v>126</v>
      </c>
      <c r="B27" s="12" t="s">
        <v>126</v>
      </c>
      <c r="C27" s="13">
        <v>1</v>
      </c>
      <c r="D27" s="13">
        <v>23</v>
      </c>
      <c r="E27" s="13">
        <v>158</v>
      </c>
      <c r="F27" s="13">
        <v>0</v>
      </c>
      <c r="G27" s="13">
        <v>8</v>
      </c>
      <c r="H27" s="13">
        <v>1</v>
      </c>
      <c r="I27" s="13">
        <v>0</v>
      </c>
      <c r="J27" s="13">
        <v>1</v>
      </c>
      <c r="K27" s="13">
        <v>5</v>
      </c>
      <c r="L27" s="13">
        <v>15</v>
      </c>
      <c r="M27" s="13">
        <v>197</v>
      </c>
    </row>
    <row r="28" spans="1:13" x14ac:dyDescent="0.2">
      <c r="A28" s="145"/>
      <c r="B28" s="9" t="s">
        <v>24</v>
      </c>
      <c r="C28" s="8">
        <v>1</v>
      </c>
      <c r="D28" s="8">
        <v>23</v>
      </c>
      <c r="E28" s="8">
        <v>158</v>
      </c>
      <c r="F28" s="8">
        <v>0</v>
      </c>
      <c r="G28" s="8">
        <v>8</v>
      </c>
      <c r="H28" s="8">
        <v>1</v>
      </c>
      <c r="I28" s="8">
        <v>0</v>
      </c>
      <c r="J28" s="8">
        <v>1</v>
      </c>
      <c r="K28" s="8">
        <v>5</v>
      </c>
      <c r="L28" s="8">
        <v>15</v>
      </c>
      <c r="M28" s="8">
        <v>197</v>
      </c>
    </row>
    <row r="29" spans="1:13" ht="13.15" customHeight="1" x14ac:dyDescent="0.2">
      <c r="A29" s="144" t="s">
        <v>62</v>
      </c>
      <c r="B29" s="14" t="s">
        <v>59</v>
      </c>
      <c r="C29" s="13">
        <v>3</v>
      </c>
      <c r="D29" s="13">
        <v>8</v>
      </c>
      <c r="E29" s="13">
        <v>11</v>
      </c>
      <c r="F29" s="13">
        <v>0</v>
      </c>
      <c r="G29" s="13">
        <v>0</v>
      </c>
      <c r="H29" s="13">
        <v>0</v>
      </c>
      <c r="I29" s="13">
        <v>0</v>
      </c>
      <c r="J29" s="13">
        <v>0</v>
      </c>
      <c r="K29" s="13">
        <v>0</v>
      </c>
      <c r="L29" s="13">
        <v>0</v>
      </c>
      <c r="M29" s="13">
        <v>20</v>
      </c>
    </row>
    <row r="30" spans="1:13" x14ac:dyDescent="0.2">
      <c r="A30" s="146"/>
      <c r="B30" s="5" t="s">
        <v>60</v>
      </c>
      <c r="C30" s="3">
        <v>18</v>
      </c>
      <c r="D30" s="3">
        <v>1026</v>
      </c>
      <c r="E30" s="3">
        <v>14473</v>
      </c>
      <c r="F30" s="3">
        <v>120</v>
      </c>
      <c r="G30" s="3">
        <v>708</v>
      </c>
      <c r="H30" s="3">
        <v>68</v>
      </c>
      <c r="I30" s="3">
        <v>39</v>
      </c>
      <c r="J30" s="3">
        <v>324</v>
      </c>
      <c r="K30" s="3">
        <v>253</v>
      </c>
      <c r="L30" s="3">
        <v>262</v>
      </c>
      <c r="M30" s="3">
        <v>16331</v>
      </c>
    </row>
    <row r="31" spans="1:13" x14ac:dyDescent="0.2">
      <c r="A31" s="146"/>
      <c r="B31" s="5" t="s">
        <v>61</v>
      </c>
      <c r="C31" s="3">
        <v>0</v>
      </c>
      <c r="D31" s="3">
        <v>0</v>
      </c>
      <c r="E31" s="3">
        <v>0</v>
      </c>
      <c r="F31" s="3">
        <v>0</v>
      </c>
      <c r="G31" s="3">
        <v>1</v>
      </c>
      <c r="H31" s="3">
        <v>0</v>
      </c>
      <c r="I31" s="3">
        <v>0</v>
      </c>
      <c r="J31" s="3">
        <v>0</v>
      </c>
      <c r="K31" s="3">
        <v>0</v>
      </c>
      <c r="L31" s="3">
        <v>0</v>
      </c>
      <c r="M31" s="3">
        <v>1</v>
      </c>
    </row>
    <row r="32" spans="1:13" x14ac:dyDescent="0.2">
      <c r="A32" s="145"/>
      <c r="B32" s="9" t="s">
        <v>24</v>
      </c>
      <c r="C32" s="8">
        <v>21</v>
      </c>
      <c r="D32" s="8">
        <v>1034</v>
      </c>
      <c r="E32" s="8">
        <v>14484</v>
      </c>
      <c r="F32" s="8">
        <v>120</v>
      </c>
      <c r="G32" s="8">
        <v>709</v>
      </c>
      <c r="H32" s="8">
        <v>68</v>
      </c>
      <c r="I32" s="8">
        <v>39</v>
      </c>
      <c r="J32" s="8">
        <v>324</v>
      </c>
      <c r="K32" s="8">
        <v>253</v>
      </c>
      <c r="L32" s="8">
        <v>262</v>
      </c>
      <c r="M32" s="8">
        <v>16352</v>
      </c>
    </row>
    <row r="33" spans="1:13" ht="13.5" thickBot="1" x14ac:dyDescent="0.25">
      <c r="A33" s="15" t="s">
        <v>32</v>
      </c>
      <c r="B33" s="15"/>
      <c r="C33" s="16">
        <v>449</v>
      </c>
      <c r="D33" s="16">
        <v>3844</v>
      </c>
      <c r="E33" s="16">
        <v>21725</v>
      </c>
      <c r="F33" s="16">
        <v>190</v>
      </c>
      <c r="G33" s="16">
        <v>934</v>
      </c>
      <c r="H33" s="16">
        <v>83</v>
      </c>
      <c r="I33" s="16">
        <v>57</v>
      </c>
      <c r="J33" s="16">
        <v>427</v>
      </c>
      <c r="K33" s="16">
        <v>355</v>
      </c>
      <c r="L33" s="16">
        <v>989</v>
      </c>
      <c r="M33" s="16">
        <v>26797</v>
      </c>
    </row>
  </sheetData>
  <mergeCells count="6">
    <mergeCell ref="A27:A28"/>
    <mergeCell ref="A29:A32"/>
    <mergeCell ref="A1:M1"/>
    <mergeCell ref="A2:M2"/>
    <mergeCell ref="A3:M3"/>
    <mergeCell ref="A6:A7"/>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autoPageBreaks="0"/>
  </sheetPr>
  <dimension ref="A1:L115"/>
  <sheetViews>
    <sheetView showGridLines="0" topLeftCell="A3" workbookViewId="0">
      <selection activeCell="A3" sqref="A3:L3"/>
    </sheetView>
  </sheetViews>
  <sheetFormatPr defaultColWidth="9.140625" defaultRowHeight="12.75" x14ac:dyDescent="0.2"/>
  <cols>
    <col min="1" max="2" width="15" style="92" customWidth="1"/>
    <col min="3" max="12" width="11.28515625" style="92" customWidth="1"/>
    <col min="13" max="16384" width="9.140625" style="50"/>
  </cols>
  <sheetData>
    <row r="1" spans="1:12" ht="15.75" x14ac:dyDescent="0.25">
      <c r="A1" s="127"/>
      <c r="B1" s="127"/>
      <c r="C1" s="127"/>
      <c r="D1" s="127"/>
      <c r="E1" s="127"/>
      <c r="F1" s="127"/>
      <c r="G1" s="127"/>
      <c r="H1" s="127"/>
      <c r="I1" s="127"/>
      <c r="J1" s="127"/>
      <c r="K1" s="127"/>
      <c r="L1" s="127"/>
    </row>
    <row r="2" spans="1:12" ht="15.75" x14ac:dyDescent="0.25">
      <c r="A2" s="142"/>
      <c r="B2" s="142"/>
      <c r="C2" s="142"/>
      <c r="D2" s="142"/>
      <c r="E2" s="142"/>
      <c r="F2" s="142"/>
      <c r="G2" s="142"/>
      <c r="H2" s="142"/>
      <c r="I2" s="142"/>
      <c r="J2" s="142"/>
      <c r="K2" s="142"/>
      <c r="L2" s="143"/>
    </row>
    <row r="3" spans="1:12" ht="15.75" x14ac:dyDescent="0.25">
      <c r="A3" s="131" t="s">
        <v>291</v>
      </c>
      <c r="B3" s="131"/>
      <c r="C3" s="131"/>
      <c r="D3" s="131"/>
      <c r="E3" s="131"/>
      <c r="F3" s="131"/>
      <c r="G3" s="131"/>
      <c r="H3" s="131"/>
      <c r="I3" s="131"/>
      <c r="J3" s="131"/>
      <c r="K3" s="131"/>
      <c r="L3" s="131"/>
    </row>
    <row r="4" spans="1:12" ht="13.5" thickBot="1" x14ac:dyDescent="0.25">
      <c r="A4" s="50"/>
      <c r="B4" s="50"/>
      <c r="C4" s="50"/>
      <c r="D4" s="50"/>
      <c r="E4" s="50"/>
      <c r="F4" s="50"/>
      <c r="G4" s="50"/>
      <c r="H4" s="50"/>
      <c r="I4" s="50"/>
      <c r="J4" s="50"/>
      <c r="K4" s="50"/>
      <c r="L4" s="50"/>
    </row>
    <row r="5" spans="1:12" ht="14.65" customHeight="1" thickBot="1" x14ac:dyDescent="0.25">
      <c r="A5" s="68"/>
      <c r="B5" s="68"/>
      <c r="C5" s="69" t="s">
        <v>179</v>
      </c>
      <c r="D5" s="69" t="s">
        <v>180</v>
      </c>
      <c r="E5" s="69" t="s">
        <v>181</v>
      </c>
      <c r="F5" s="69" t="s">
        <v>182</v>
      </c>
      <c r="G5" s="69" t="s">
        <v>183</v>
      </c>
      <c r="H5" s="69" t="s">
        <v>184</v>
      </c>
      <c r="I5" s="69" t="s">
        <v>222</v>
      </c>
      <c r="J5" s="69" t="s">
        <v>223</v>
      </c>
      <c r="K5" s="69" t="s">
        <v>224</v>
      </c>
      <c r="L5" s="69" t="s">
        <v>24</v>
      </c>
    </row>
    <row r="6" spans="1:12" ht="25.5" x14ac:dyDescent="0.2">
      <c r="A6" s="70" t="s">
        <v>7</v>
      </c>
      <c r="B6" s="71" t="s">
        <v>66</v>
      </c>
      <c r="C6" s="72">
        <v>35</v>
      </c>
      <c r="D6" s="72">
        <v>26</v>
      </c>
      <c r="E6" s="72">
        <v>25</v>
      </c>
      <c r="F6" s="72">
        <v>11</v>
      </c>
      <c r="G6" s="72">
        <v>16</v>
      </c>
      <c r="H6" s="72">
        <v>1</v>
      </c>
      <c r="I6" s="72">
        <v>0</v>
      </c>
      <c r="J6" s="72">
        <v>2</v>
      </c>
      <c r="K6" s="72">
        <v>0</v>
      </c>
      <c r="L6" s="72">
        <v>116</v>
      </c>
    </row>
    <row r="7" spans="1:12" ht="25.5" x14ac:dyDescent="0.2">
      <c r="A7" s="50"/>
      <c r="B7" s="71" t="s">
        <v>65</v>
      </c>
      <c r="C7" s="72">
        <v>44</v>
      </c>
      <c r="D7" s="72">
        <v>26</v>
      </c>
      <c r="E7" s="72">
        <v>24</v>
      </c>
      <c r="F7" s="72">
        <v>10</v>
      </c>
      <c r="G7" s="72">
        <v>13</v>
      </c>
      <c r="H7" s="72">
        <v>5</v>
      </c>
      <c r="I7" s="72">
        <v>0</v>
      </c>
      <c r="J7" s="72">
        <v>0</v>
      </c>
      <c r="K7" s="72">
        <v>1</v>
      </c>
      <c r="L7" s="72">
        <v>123</v>
      </c>
    </row>
    <row r="8" spans="1:12" ht="25.5" x14ac:dyDescent="0.2">
      <c r="A8" s="50"/>
      <c r="B8" s="71" t="s">
        <v>67</v>
      </c>
      <c r="C8" s="72">
        <v>21</v>
      </c>
      <c r="D8" s="72">
        <v>14</v>
      </c>
      <c r="E8" s="72">
        <v>11</v>
      </c>
      <c r="F8" s="72">
        <v>7</v>
      </c>
      <c r="G8" s="72">
        <v>11</v>
      </c>
      <c r="H8" s="72">
        <v>3</v>
      </c>
      <c r="I8" s="72">
        <v>0</v>
      </c>
      <c r="J8" s="72">
        <v>1</v>
      </c>
      <c r="K8" s="72">
        <v>1</v>
      </c>
      <c r="L8" s="72">
        <v>69</v>
      </c>
    </row>
    <row r="9" spans="1:12" ht="25.5" x14ac:dyDescent="0.2">
      <c r="A9" s="50"/>
      <c r="B9" s="71" t="s">
        <v>68</v>
      </c>
      <c r="C9" s="72">
        <v>36</v>
      </c>
      <c r="D9" s="72">
        <v>31</v>
      </c>
      <c r="E9" s="72">
        <v>33</v>
      </c>
      <c r="F9" s="72">
        <v>10</v>
      </c>
      <c r="G9" s="72">
        <v>7</v>
      </c>
      <c r="H9" s="72">
        <v>1</v>
      </c>
      <c r="I9" s="72">
        <v>0</v>
      </c>
      <c r="J9" s="72">
        <v>1</v>
      </c>
      <c r="K9" s="72">
        <v>0</v>
      </c>
      <c r="L9" s="72">
        <v>119</v>
      </c>
    </row>
    <row r="10" spans="1:12" x14ac:dyDescent="0.2">
      <c r="A10" s="50"/>
      <c r="B10" s="71" t="s">
        <v>58</v>
      </c>
      <c r="C10" s="72">
        <v>0</v>
      </c>
      <c r="D10" s="72">
        <v>0</v>
      </c>
      <c r="E10" s="72">
        <v>0</v>
      </c>
      <c r="F10" s="72">
        <v>0</v>
      </c>
      <c r="G10" s="72">
        <v>0</v>
      </c>
      <c r="H10" s="72">
        <v>0</v>
      </c>
      <c r="I10" s="72">
        <v>0</v>
      </c>
      <c r="J10" s="72">
        <v>1</v>
      </c>
      <c r="K10" s="72">
        <v>0</v>
      </c>
      <c r="L10" s="72">
        <v>1</v>
      </c>
    </row>
    <row r="11" spans="1:12" x14ac:dyDescent="0.2">
      <c r="A11" s="50"/>
      <c r="B11" s="71" t="s">
        <v>62</v>
      </c>
      <c r="C11" s="72">
        <v>9</v>
      </c>
      <c r="D11" s="72">
        <v>1</v>
      </c>
      <c r="E11" s="72">
        <v>5</v>
      </c>
      <c r="F11" s="72">
        <v>1</v>
      </c>
      <c r="G11" s="72">
        <v>4</v>
      </c>
      <c r="H11" s="72">
        <v>0</v>
      </c>
      <c r="I11" s="72">
        <v>0</v>
      </c>
      <c r="J11" s="72">
        <v>1</v>
      </c>
      <c r="K11" s="72">
        <v>0</v>
      </c>
      <c r="L11" s="72">
        <v>21</v>
      </c>
    </row>
    <row r="12" spans="1:12" x14ac:dyDescent="0.2">
      <c r="A12" s="73"/>
      <c r="B12" s="74" t="s">
        <v>24</v>
      </c>
      <c r="C12" s="75">
        <v>145</v>
      </c>
      <c r="D12" s="75">
        <v>98</v>
      </c>
      <c r="E12" s="75">
        <v>98</v>
      </c>
      <c r="F12" s="75">
        <v>39</v>
      </c>
      <c r="G12" s="75">
        <v>51</v>
      </c>
      <c r="H12" s="75">
        <v>10</v>
      </c>
      <c r="I12" s="75">
        <v>0</v>
      </c>
      <c r="J12" s="75">
        <v>6</v>
      </c>
      <c r="K12" s="75">
        <v>2</v>
      </c>
      <c r="L12" s="75">
        <v>449</v>
      </c>
    </row>
    <row r="13" spans="1:12" ht="25.5" x14ac:dyDescent="0.2">
      <c r="A13" s="70" t="s">
        <v>214</v>
      </c>
      <c r="B13" s="71" t="s">
        <v>279</v>
      </c>
      <c r="C13" s="72">
        <v>169</v>
      </c>
      <c r="D13" s="72">
        <v>110</v>
      </c>
      <c r="E13" s="72">
        <v>228</v>
      </c>
      <c r="F13" s="72">
        <v>62</v>
      </c>
      <c r="G13" s="72">
        <v>107</v>
      </c>
      <c r="H13" s="72">
        <v>30</v>
      </c>
      <c r="I13" s="72">
        <v>3</v>
      </c>
      <c r="J13" s="72">
        <v>21</v>
      </c>
      <c r="K13" s="72">
        <v>2</v>
      </c>
      <c r="L13" s="72">
        <v>732</v>
      </c>
    </row>
    <row r="14" spans="1:12" ht="25.5" x14ac:dyDescent="0.2">
      <c r="A14" s="50"/>
      <c r="B14" s="71" t="s">
        <v>280</v>
      </c>
      <c r="C14" s="72">
        <v>190</v>
      </c>
      <c r="D14" s="72">
        <v>119</v>
      </c>
      <c r="E14" s="72">
        <v>286</v>
      </c>
      <c r="F14" s="72">
        <v>54</v>
      </c>
      <c r="G14" s="72">
        <v>109</v>
      </c>
      <c r="H14" s="72">
        <v>37</v>
      </c>
      <c r="I14" s="72">
        <v>4</v>
      </c>
      <c r="J14" s="72">
        <v>13</v>
      </c>
      <c r="K14" s="72">
        <v>2</v>
      </c>
      <c r="L14" s="72">
        <v>814</v>
      </c>
    </row>
    <row r="15" spans="1:12" ht="25.5" x14ac:dyDescent="0.2">
      <c r="A15" s="50"/>
      <c r="B15" s="71" t="s">
        <v>281</v>
      </c>
      <c r="C15" s="72">
        <v>153</v>
      </c>
      <c r="D15" s="72">
        <v>71</v>
      </c>
      <c r="E15" s="72">
        <v>197</v>
      </c>
      <c r="F15" s="72">
        <v>40</v>
      </c>
      <c r="G15" s="72">
        <v>72</v>
      </c>
      <c r="H15" s="72">
        <v>13</v>
      </c>
      <c r="I15" s="72">
        <v>0</v>
      </c>
      <c r="J15" s="72">
        <v>6</v>
      </c>
      <c r="K15" s="72">
        <v>2</v>
      </c>
      <c r="L15" s="72">
        <v>554</v>
      </c>
    </row>
    <row r="16" spans="1:12" ht="25.5" x14ac:dyDescent="0.2">
      <c r="A16" s="50"/>
      <c r="B16" s="71" t="s">
        <v>282</v>
      </c>
      <c r="C16" s="72">
        <v>212</v>
      </c>
      <c r="D16" s="72">
        <v>107</v>
      </c>
      <c r="E16" s="72">
        <v>257</v>
      </c>
      <c r="F16" s="72">
        <v>32</v>
      </c>
      <c r="G16" s="72">
        <v>43</v>
      </c>
      <c r="H16" s="72">
        <v>22</v>
      </c>
      <c r="I16" s="72">
        <v>3</v>
      </c>
      <c r="J16" s="72">
        <v>9</v>
      </c>
      <c r="K16" s="72">
        <v>2</v>
      </c>
      <c r="L16" s="72">
        <v>687</v>
      </c>
    </row>
    <row r="17" spans="1:12" ht="25.5" x14ac:dyDescent="0.2">
      <c r="A17" s="50"/>
      <c r="B17" s="71" t="s">
        <v>69</v>
      </c>
      <c r="C17" s="72">
        <v>5</v>
      </c>
      <c r="D17" s="72">
        <v>2</v>
      </c>
      <c r="E17" s="72">
        <v>9</v>
      </c>
      <c r="F17" s="72">
        <v>4</v>
      </c>
      <c r="G17" s="72">
        <v>2</v>
      </c>
      <c r="H17" s="72">
        <v>1</v>
      </c>
      <c r="I17" s="72">
        <v>0</v>
      </c>
      <c r="J17" s="72">
        <v>0</v>
      </c>
      <c r="K17" s="72">
        <v>0</v>
      </c>
      <c r="L17" s="72">
        <v>23</v>
      </c>
    </row>
    <row r="18" spans="1:12" x14ac:dyDescent="0.2">
      <c r="A18" s="50"/>
      <c r="B18" s="71" t="s">
        <v>62</v>
      </c>
      <c r="C18" s="72">
        <v>275</v>
      </c>
      <c r="D18" s="72">
        <v>95</v>
      </c>
      <c r="E18" s="72">
        <v>361</v>
      </c>
      <c r="F18" s="72">
        <v>85</v>
      </c>
      <c r="G18" s="72">
        <v>170</v>
      </c>
      <c r="H18" s="72">
        <v>26</v>
      </c>
      <c r="I18" s="72">
        <v>3</v>
      </c>
      <c r="J18" s="72">
        <v>15</v>
      </c>
      <c r="K18" s="72">
        <v>4</v>
      </c>
      <c r="L18" s="72">
        <v>1034</v>
      </c>
    </row>
    <row r="19" spans="1:12" x14ac:dyDescent="0.2">
      <c r="A19" s="73"/>
      <c r="B19" s="74" t="s">
        <v>24</v>
      </c>
      <c r="C19" s="75">
        <v>1004</v>
      </c>
      <c r="D19" s="75">
        <v>504</v>
      </c>
      <c r="E19" s="75">
        <v>1338</v>
      </c>
      <c r="F19" s="75">
        <v>277</v>
      </c>
      <c r="G19" s="75">
        <v>503</v>
      </c>
      <c r="H19" s="75">
        <v>129</v>
      </c>
      <c r="I19" s="75">
        <v>13</v>
      </c>
      <c r="J19" s="75">
        <v>64</v>
      </c>
      <c r="K19" s="75">
        <v>12</v>
      </c>
      <c r="L19" s="75">
        <v>3844</v>
      </c>
    </row>
    <row r="20" spans="1:12" ht="25.5" x14ac:dyDescent="0.2">
      <c r="A20" s="70" t="s">
        <v>9</v>
      </c>
      <c r="B20" s="71" t="s">
        <v>279</v>
      </c>
      <c r="C20" s="72">
        <v>399</v>
      </c>
      <c r="D20" s="72">
        <v>344</v>
      </c>
      <c r="E20" s="72">
        <v>504</v>
      </c>
      <c r="F20" s="72">
        <v>173</v>
      </c>
      <c r="G20" s="72">
        <v>190</v>
      </c>
      <c r="H20" s="72">
        <v>80</v>
      </c>
      <c r="I20" s="72">
        <v>10</v>
      </c>
      <c r="J20" s="72">
        <v>36</v>
      </c>
      <c r="K20" s="72">
        <v>7</v>
      </c>
      <c r="L20" s="72">
        <v>1743</v>
      </c>
    </row>
    <row r="21" spans="1:12" ht="25.5" x14ac:dyDescent="0.2">
      <c r="A21" s="50"/>
      <c r="B21" s="71" t="s">
        <v>280</v>
      </c>
      <c r="C21" s="72">
        <v>575</v>
      </c>
      <c r="D21" s="72">
        <v>457</v>
      </c>
      <c r="E21" s="72">
        <v>785</v>
      </c>
      <c r="F21" s="72">
        <v>232</v>
      </c>
      <c r="G21" s="72">
        <v>277</v>
      </c>
      <c r="H21" s="72">
        <v>96</v>
      </c>
      <c r="I21" s="72">
        <v>13</v>
      </c>
      <c r="J21" s="72">
        <v>42</v>
      </c>
      <c r="K21" s="72">
        <v>14</v>
      </c>
      <c r="L21" s="72">
        <v>2491</v>
      </c>
    </row>
    <row r="22" spans="1:12" ht="25.5" x14ac:dyDescent="0.2">
      <c r="A22" s="50"/>
      <c r="B22" s="71" t="s">
        <v>281</v>
      </c>
      <c r="C22" s="72">
        <v>410</v>
      </c>
      <c r="D22" s="72">
        <v>306</v>
      </c>
      <c r="E22" s="72">
        <v>519</v>
      </c>
      <c r="F22" s="72">
        <v>135</v>
      </c>
      <c r="G22" s="72">
        <v>168</v>
      </c>
      <c r="H22" s="72">
        <v>54</v>
      </c>
      <c r="I22" s="72">
        <v>7</v>
      </c>
      <c r="J22" s="72">
        <v>26</v>
      </c>
      <c r="K22" s="72">
        <v>11</v>
      </c>
      <c r="L22" s="72">
        <v>1636</v>
      </c>
    </row>
    <row r="23" spans="1:12" ht="25.5" x14ac:dyDescent="0.2">
      <c r="A23" s="50"/>
      <c r="B23" s="71" t="s">
        <v>282</v>
      </c>
      <c r="C23" s="72">
        <v>280</v>
      </c>
      <c r="D23" s="72">
        <v>253</v>
      </c>
      <c r="E23" s="72">
        <v>494</v>
      </c>
      <c r="F23" s="72">
        <v>59</v>
      </c>
      <c r="G23" s="72">
        <v>76</v>
      </c>
      <c r="H23" s="72">
        <v>28</v>
      </c>
      <c r="I23" s="72">
        <v>5</v>
      </c>
      <c r="J23" s="72">
        <v>14</v>
      </c>
      <c r="K23" s="72">
        <v>4</v>
      </c>
      <c r="L23" s="72">
        <v>1213</v>
      </c>
    </row>
    <row r="24" spans="1:12" ht="25.5" x14ac:dyDescent="0.2">
      <c r="A24" s="50"/>
      <c r="B24" s="71" t="s">
        <v>69</v>
      </c>
      <c r="C24" s="72">
        <v>48</v>
      </c>
      <c r="D24" s="72">
        <v>23</v>
      </c>
      <c r="E24" s="72">
        <v>53</v>
      </c>
      <c r="F24" s="72">
        <v>15</v>
      </c>
      <c r="G24" s="72">
        <v>11</v>
      </c>
      <c r="H24" s="72">
        <v>3</v>
      </c>
      <c r="I24" s="72">
        <v>2</v>
      </c>
      <c r="J24" s="72">
        <v>2</v>
      </c>
      <c r="K24" s="72">
        <v>1</v>
      </c>
      <c r="L24" s="72">
        <v>158</v>
      </c>
    </row>
    <row r="25" spans="1:12" x14ac:dyDescent="0.2">
      <c r="A25" s="50"/>
      <c r="B25" s="71" t="s">
        <v>62</v>
      </c>
      <c r="C25" s="72">
        <v>3701</v>
      </c>
      <c r="D25" s="72">
        <v>2222</v>
      </c>
      <c r="E25" s="72">
        <v>4655</v>
      </c>
      <c r="F25" s="72">
        <v>1385</v>
      </c>
      <c r="G25" s="72">
        <v>1758</v>
      </c>
      <c r="H25" s="72">
        <v>513</v>
      </c>
      <c r="I25" s="72">
        <v>42</v>
      </c>
      <c r="J25" s="72">
        <v>135</v>
      </c>
      <c r="K25" s="72">
        <v>73</v>
      </c>
      <c r="L25" s="72">
        <v>14484</v>
      </c>
    </row>
    <row r="26" spans="1:12" x14ac:dyDescent="0.2">
      <c r="A26" s="73"/>
      <c r="B26" s="74" t="s">
        <v>24</v>
      </c>
      <c r="C26" s="75">
        <v>5413</v>
      </c>
      <c r="D26" s="75">
        <v>3605</v>
      </c>
      <c r="E26" s="75">
        <v>7010</v>
      </c>
      <c r="F26" s="75">
        <v>1999</v>
      </c>
      <c r="G26" s="75">
        <v>2480</v>
      </c>
      <c r="H26" s="75">
        <v>774</v>
      </c>
      <c r="I26" s="75">
        <v>79</v>
      </c>
      <c r="J26" s="75">
        <v>255</v>
      </c>
      <c r="K26" s="75">
        <v>110</v>
      </c>
      <c r="L26" s="75">
        <v>21725</v>
      </c>
    </row>
    <row r="27" spans="1:12" ht="25.5" x14ac:dyDescent="0.2">
      <c r="A27" s="70" t="s">
        <v>12</v>
      </c>
      <c r="B27" s="71" t="s">
        <v>279</v>
      </c>
      <c r="C27" s="72">
        <v>4</v>
      </c>
      <c r="D27" s="72">
        <v>1</v>
      </c>
      <c r="E27" s="72">
        <v>5</v>
      </c>
      <c r="F27" s="72">
        <v>1</v>
      </c>
      <c r="G27" s="72">
        <v>3</v>
      </c>
      <c r="H27" s="72">
        <v>1</v>
      </c>
      <c r="I27" s="72">
        <v>0</v>
      </c>
      <c r="J27" s="72">
        <v>0</v>
      </c>
      <c r="K27" s="72">
        <v>0</v>
      </c>
      <c r="L27" s="72">
        <v>15</v>
      </c>
    </row>
    <row r="28" spans="1:12" ht="25.5" x14ac:dyDescent="0.2">
      <c r="A28" s="71"/>
      <c r="B28" s="71" t="s">
        <v>280</v>
      </c>
      <c r="C28" s="72">
        <v>12</v>
      </c>
      <c r="D28" s="72">
        <v>0</v>
      </c>
      <c r="E28" s="72">
        <v>11</v>
      </c>
      <c r="F28" s="72">
        <v>2</v>
      </c>
      <c r="G28" s="72">
        <v>2</v>
      </c>
      <c r="H28" s="72">
        <v>1</v>
      </c>
      <c r="I28" s="72">
        <v>0</v>
      </c>
      <c r="J28" s="72">
        <v>2</v>
      </c>
      <c r="K28" s="72">
        <v>0</v>
      </c>
      <c r="L28" s="72">
        <v>30</v>
      </c>
    </row>
    <row r="29" spans="1:12" ht="25.5" x14ac:dyDescent="0.2">
      <c r="A29" s="50"/>
      <c r="B29" s="71" t="s">
        <v>281</v>
      </c>
      <c r="C29" s="72">
        <v>7</v>
      </c>
      <c r="D29" s="72">
        <v>1</v>
      </c>
      <c r="E29" s="72">
        <v>6</v>
      </c>
      <c r="F29" s="72">
        <v>3</v>
      </c>
      <c r="G29" s="72">
        <v>3</v>
      </c>
      <c r="H29" s="72">
        <v>2</v>
      </c>
      <c r="I29" s="72">
        <v>0</v>
      </c>
      <c r="J29" s="72">
        <v>0</v>
      </c>
      <c r="K29" s="72">
        <v>0</v>
      </c>
      <c r="L29" s="72">
        <v>22</v>
      </c>
    </row>
    <row r="30" spans="1:12" ht="25.5" x14ac:dyDescent="0.2">
      <c r="A30" s="50"/>
      <c r="B30" s="71" t="s">
        <v>282</v>
      </c>
      <c r="C30" s="72">
        <v>1</v>
      </c>
      <c r="D30" s="72">
        <v>0</v>
      </c>
      <c r="E30" s="72">
        <v>1</v>
      </c>
      <c r="F30" s="72">
        <v>0</v>
      </c>
      <c r="G30" s="72">
        <v>0</v>
      </c>
      <c r="H30" s="72">
        <v>1</v>
      </c>
      <c r="I30" s="72">
        <v>0</v>
      </c>
      <c r="J30" s="72">
        <v>0</v>
      </c>
      <c r="K30" s="72">
        <v>0</v>
      </c>
      <c r="L30" s="72">
        <v>3</v>
      </c>
    </row>
    <row r="31" spans="1:12" x14ac:dyDescent="0.2">
      <c r="A31" s="50"/>
      <c r="B31" s="71" t="s">
        <v>62</v>
      </c>
      <c r="C31" s="72">
        <v>0</v>
      </c>
      <c r="D31" s="72">
        <v>0</v>
      </c>
      <c r="E31" s="72">
        <v>0</v>
      </c>
      <c r="F31" s="72">
        <v>0</v>
      </c>
      <c r="G31" s="72">
        <v>0</v>
      </c>
      <c r="H31" s="72">
        <v>0</v>
      </c>
      <c r="I31" s="72">
        <v>0</v>
      </c>
      <c r="J31" s="72">
        <v>0</v>
      </c>
      <c r="K31" s="72">
        <v>0</v>
      </c>
      <c r="L31" s="72">
        <v>0</v>
      </c>
    </row>
    <row r="32" spans="1:12" x14ac:dyDescent="0.2">
      <c r="A32" s="50"/>
      <c r="B32" s="71" t="s">
        <v>62</v>
      </c>
      <c r="C32" s="72">
        <v>35</v>
      </c>
      <c r="D32" s="72">
        <v>13</v>
      </c>
      <c r="E32" s="72">
        <v>38</v>
      </c>
      <c r="F32" s="72">
        <v>8</v>
      </c>
      <c r="G32" s="72">
        <v>16</v>
      </c>
      <c r="H32" s="72">
        <v>5</v>
      </c>
      <c r="I32" s="72">
        <v>1</v>
      </c>
      <c r="J32" s="72">
        <v>1</v>
      </c>
      <c r="K32" s="72">
        <v>3</v>
      </c>
      <c r="L32" s="72">
        <v>120</v>
      </c>
    </row>
    <row r="33" spans="1:12" x14ac:dyDescent="0.2">
      <c r="A33" s="73"/>
      <c r="B33" s="74" t="s">
        <v>24</v>
      </c>
      <c r="C33" s="75">
        <v>59</v>
      </c>
      <c r="D33" s="75">
        <v>15</v>
      </c>
      <c r="E33" s="75">
        <v>61</v>
      </c>
      <c r="F33" s="75">
        <v>14</v>
      </c>
      <c r="G33" s="75">
        <v>24</v>
      </c>
      <c r="H33" s="75">
        <v>10</v>
      </c>
      <c r="I33" s="75">
        <v>1</v>
      </c>
      <c r="J33" s="75">
        <v>3</v>
      </c>
      <c r="K33" s="75">
        <v>3</v>
      </c>
      <c r="L33" s="75">
        <v>190</v>
      </c>
    </row>
    <row r="34" spans="1:12" ht="25.5" x14ac:dyDescent="0.2">
      <c r="A34" s="70" t="s">
        <v>124</v>
      </c>
      <c r="B34" s="71" t="s">
        <v>279</v>
      </c>
      <c r="C34" s="72">
        <v>8</v>
      </c>
      <c r="D34" s="72">
        <v>8</v>
      </c>
      <c r="E34" s="72">
        <v>25</v>
      </c>
      <c r="F34" s="72">
        <v>1</v>
      </c>
      <c r="G34" s="72">
        <v>5</v>
      </c>
      <c r="H34" s="72">
        <v>1</v>
      </c>
      <c r="I34" s="72">
        <v>1</v>
      </c>
      <c r="J34" s="72">
        <v>0</v>
      </c>
      <c r="K34" s="72">
        <v>0</v>
      </c>
      <c r="L34" s="72">
        <v>49</v>
      </c>
    </row>
    <row r="35" spans="1:12" ht="25.5" x14ac:dyDescent="0.2">
      <c r="A35" s="70"/>
      <c r="B35" s="71" t="s">
        <v>280</v>
      </c>
      <c r="C35" s="72">
        <v>17</v>
      </c>
      <c r="D35" s="72">
        <v>13</v>
      </c>
      <c r="E35" s="72">
        <v>33</v>
      </c>
      <c r="F35" s="72">
        <v>2</v>
      </c>
      <c r="G35" s="72">
        <v>5</v>
      </c>
      <c r="H35" s="72">
        <v>1</v>
      </c>
      <c r="I35" s="72">
        <v>1</v>
      </c>
      <c r="J35" s="72">
        <v>0</v>
      </c>
      <c r="K35" s="72">
        <v>0</v>
      </c>
      <c r="L35" s="72">
        <v>72</v>
      </c>
    </row>
    <row r="36" spans="1:12" ht="25.5" x14ac:dyDescent="0.2">
      <c r="A36" s="50"/>
      <c r="B36" s="71" t="s">
        <v>281</v>
      </c>
      <c r="C36" s="72">
        <v>16</v>
      </c>
      <c r="D36" s="72">
        <v>8</v>
      </c>
      <c r="E36" s="72">
        <v>47</v>
      </c>
      <c r="F36" s="72">
        <v>2</v>
      </c>
      <c r="G36" s="72">
        <v>4</v>
      </c>
      <c r="H36" s="72">
        <v>6</v>
      </c>
      <c r="I36" s="72">
        <v>0</v>
      </c>
      <c r="J36" s="72">
        <v>0</v>
      </c>
      <c r="K36" s="72">
        <v>0</v>
      </c>
      <c r="L36" s="72">
        <v>83</v>
      </c>
    </row>
    <row r="37" spans="1:12" ht="25.5" x14ac:dyDescent="0.2">
      <c r="A37" s="50"/>
      <c r="B37" s="71" t="s">
        <v>282</v>
      </c>
      <c r="C37" s="72">
        <v>3</v>
      </c>
      <c r="D37" s="72">
        <v>0</v>
      </c>
      <c r="E37" s="72">
        <v>9</v>
      </c>
      <c r="F37" s="72">
        <v>0</v>
      </c>
      <c r="G37" s="72">
        <v>0</v>
      </c>
      <c r="H37" s="72">
        <v>1</v>
      </c>
      <c r="I37" s="72">
        <v>0</v>
      </c>
      <c r="J37" s="72">
        <v>0</v>
      </c>
      <c r="K37" s="72">
        <v>0</v>
      </c>
      <c r="L37" s="72">
        <v>13</v>
      </c>
    </row>
    <row r="38" spans="1:12" ht="25.5" x14ac:dyDescent="0.2">
      <c r="A38" s="50"/>
      <c r="B38" s="71" t="s">
        <v>69</v>
      </c>
      <c r="C38" s="72">
        <v>2</v>
      </c>
      <c r="D38" s="72">
        <v>1</v>
      </c>
      <c r="E38" s="72">
        <v>2</v>
      </c>
      <c r="F38" s="72">
        <v>0</v>
      </c>
      <c r="G38" s="72">
        <v>3</v>
      </c>
      <c r="H38" s="72">
        <v>0</v>
      </c>
      <c r="I38" s="72">
        <v>0</v>
      </c>
      <c r="J38" s="72">
        <v>0</v>
      </c>
      <c r="K38" s="72">
        <v>0</v>
      </c>
      <c r="L38" s="72">
        <v>8</v>
      </c>
    </row>
    <row r="39" spans="1:12" x14ac:dyDescent="0.2">
      <c r="A39" s="50"/>
      <c r="B39" s="71" t="s">
        <v>62</v>
      </c>
      <c r="C39" s="72">
        <v>137</v>
      </c>
      <c r="D39" s="72">
        <v>74</v>
      </c>
      <c r="E39" s="72">
        <v>380</v>
      </c>
      <c r="F39" s="72">
        <v>31</v>
      </c>
      <c r="G39" s="72">
        <v>48</v>
      </c>
      <c r="H39" s="72">
        <v>27</v>
      </c>
      <c r="I39" s="72">
        <v>3</v>
      </c>
      <c r="J39" s="72">
        <v>3</v>
      </c>
      <c r="K39" s="72">
        <v>6</v>
      </c>
      <c r="L39" s="72">
        <v>709</v>
      </c>
    </row>
    <row r="40" spans="1:12" x14ac:dyDescent="0.2">
      <c r="A40" s="73"/>
      <c r="B40" s="74" t="s">
        <v>24</v>
      </c>
      <c r="C40" s="75">
        <v>183</v>
      </c>
      <c r="D40" s="75">
        <v>104</v>
      </c>
      <c r="E40" s="75">
        <v>496</v>
      </c>
      <c r="F40" s="75">
        <v>36</v>
      </c>
      <c r="G40" s="75">
        <v>65</v>
      </c>
      <c r="H40" s="75">
        <v>36</v>
      </c>
      <c r="I40" s="75">
        <v>5</v>
      </c>
      <c r="J40" s="75">
        <v>3</v>
      </c>
      <c r="K40" s="75">
        <v>6</v>
      </c>
      <c r="L40" s="75">
        <v>934</v>
      </c>
    </row>
    <row r="41" spans="1:12" ht="25.5" x14ac:dyDescent="0.2">
      <c r="A41" s="70" t="s">
        <v>219</v>
      </c>
      <c r="B41" s="71" t="s">
        <v>279</v>
      </c>
      <c r="C41" s="72">
        <v>2</v>
      </c>
      <c r="D41" s="72">
        <v>0</v>
      </c>
      <c r="E41" s="72">
        <v>1</v>
      </c>
      <c r="F41" s="72">
        <v>0</v>
      </c>
      <c r="G41" s="72">
        <v>0</v>
      </c>
      <c r="H41" s="72">
        <v>0</v>
      </c>
      <c r="I41" s="72">
        <v>0</v>
      </c>
      <c r="J41" s="72">
        <v>0</v>
      </c>
      <c r="K41" s="72">
        <v>0</v>
      </c>
      <c r="L41" s="72">
        <v>3</v>
      </c>
    </row>
    <row r="42" spans="1:12" ht="25.5" x14ac:dyDescent="0.2">
      <c r="A42" s="71"/>
      <c r="B42" s="71" t="s">
        <v>280</v>
      </c>
      <c r="C42" s="72">
        <v>1</v>
      </c>
      <c r="D42" s="72">
        <v>1</v>
      </c>
      <c r="E42" s="72">
        <v>3</v>
      </c>
      <c r="F42" s="72">
        <v>0</v>
      </c>
      <c r="G42" s="72">
        <v>1</v>
      </c>
      <c r="H42" s="72">
        <v>0</v>
      </c>
      <c r="I42" s="72">
        <v>0</v>
      </c>
      <c r="J42" s="72">
        <v>0</v>
      </c>
      <c r="K42" s="72">
        <v>0</v>
      </c>
      <c r="L42" s="72">
        <v>6</v>
      </c>
    </row>
    <row r="43" spans="1:12" ht="25.5" x14ac:dyDescent="0.2">
      <c r="A43" s="50"/>
      <c r="B43" s="71" t="s">
        <v>281</v>
      </c>
      <c r="C43" s="72">
        <v>2</v>
      </c>
      <c r="D43" s="72">
        <v>0</v>
      </c>
      <c r="E43" s="72">
        <v>1</v>
      </c>
      <c r="F43" s="72">
        <v>0</v>
      </c>
      <c r="G43" s="72">
        <v>1</v>
      </c>
      <c r="H43" s="72">
        <v>0</v>
      </c>
      <c r="I43" s="72">
        <v>0</v>
      </c>
      <c r="J43" s="72">
        <v>0</v>
      </c>
      <c r="K43" s="72">
        <v>0</v>
      </c>
      <c r="L43" s="72">
        <v>4</v>
      </c>
    </row>
    <row r="44" spans="1:12" ht="25.5" x14ac:dyDescent="0.2">
      <c r="A44" s="50"/>
      <c r="B44" s="71" t="s">
        <v>282</v>
      </c>
      <c r="C44" s="72">
        <v>0</v>
      </c>
      <c r="D44" s="72">
        <v>0</v>
      </c>
      <c r="E44" s="72">
        <v>0</v>
      </c>
      <c r="F44" s="72">
        <v>0</v>
      </c>
      <c r="G44" s="72">
        <v>0</v>
      </c>
      <c r="H44" s="72">
        <v>1</v>
      </c>
      <c r="I44" s="72">
        <v>0</v>
      </c>
      <c r="J44" s="72">
        <v>0</v>
      </c>
      <c r="K44" s="72">
        <v>0</v>
      </c>
      <c r="L44" s="72">
        <v>1</v>
      </c>
    </row>
    <row r="45" spans="1:12" ht="25.5" x14ac:dyDescent="0.2">
      <c r="A45" s="50"/>
      <c r="B45" s="71" t="s">
        <v>69</v>
      </c>
      <c r="C45" s="72">
        <v>0</v>
      </c>
      <c r="D45" s="72">
        <v>1</v>
      </c>
      <c r="E45" s="72">
        <v>0</v>
      </c>
      <c r="F45" s="72">
        <v>0</v>
      </c>
      <c r="G45" s="72">
        <v>0</v>
      </c>
      <c r="H45" s="72">
        <v>0</v>
      </c>
      <c r="I45" s="72">
        <v>0</v>
      </c>
      <c r="J45" s="72">
        <v>0</v>
      </c>
      <c r="K45" s="72">
        <v>0</v>
      </c>
      <c r="L45" s="72">
        <v>1</v>
      </c>
    </row>
    <row r="46" spans="1:12" x14ac:dyDescent="0.2">
      <c r="A46" s="50"/>
      <c r="B46" s="71" t="s">
        <v>62</v>
      </c>
      <c r="C46" s="72">
        <v>12</v>
      </c>
      <c r="D46" s="72">
        <v>8</v>
      </c>
      <c r="E46" s="72">
        <v>23</v>
      </c>
      <c r="F46" s="72">
        <v>1</v>
      </c>
      <c r="G46" s="72">
        <v>19</v>
      </c>
      <c r="H46" s="72">
        <v>3</v>
      </c>
      <c r="I46" s="72">
        <v>1</v>
      </c>
      <c r="J46" s="72">
        <v>0</v>
      </c>
      <c r="K46" s="72">
        <v>1</v>
      </c>
      <c r="L46" s="72">
        <v>68</v>
      </c>
    </row>
    <row r="47" spans="1:12" x14ac:dyDescent="0.2">
      <c r="A47" s="73"/>
      <c r="B47" s="74" t="s">
        <v>24</v>
      </c>
      <c r="C47" s="75">
        <v>17</v>
      </c>
      <c r="D47" s="75">
        <v>10</v>
      </c>
      <c r="E47" s="75">
        <v>28</v>
      </c>
      <c r="F47" s="75">
        <v>1</v>
      </c>
      <c r="G47" s="75">
        <v>21</v>
      </c>
      <c r="H47" s="75">
        <v>4</v>
      </c>
      <c r="I47" s="75">
        <v>1</v>
      </c>
      <c r="J47" s="75">
        <v>0</v>
      </c>
      <c r="K47" s="75">
        <v>1</v>
      </c>
      <c r="L47" s="75">
        <v>83</v>
      </c>
    </row>
    <row r="48" spans="1:12" ht="25.5" x14ac:dyDescent="0.2">
      <c r="A48" s="70" t="s">
        <v>213</v>
      </c>
      <c r="B48" s="71" t="s">
        <v>279</v>
      </c>
      <c r="C48" s="72">
        <v>1</v>
      </c>
      <c r="D48" s="72">
        <v>2</v>
      </c>
      <c r="E48" s="72">
        <v>3</v>
      </c>
      <c r="F48" s="72">
        <v>0</v>
      </c>
      <c r="G48" s="72">
        <v>0</v>
      </c>
      <c r="H48" s="72">
        <v>0</v>
      </c>
      <c r="I48" s="72">
        <v>0</v>
      </c>
      <c r="J48" s="72">
        <v>0</v>
      </c>
      <c r="K48" s="72">
        <v>0</v>
      </c>
      <c r="L48" s="72">
        <v>6</v>
      </c>
    </row>
    <row r="49" spans="1:12" ht="25.5" x14ac:dyDescent="0.2">
      <c r="A49" s="50"/>
      <c r="B49" s="71" t="s">
        <v>280</v>
      </c>
      <c r="C49" s="72">
        <v>1</v>
      </c>
      <c r="D49" s="72">
        <v>1</v>
      </c>
      <c r="E49" s="72">
        <v>7</v>
      </c>
      <c r="F49" s="72">
        <v>0</v>
      </c>
      <c r="G49" s="72">
        <v>0</v>
      </c>
      <c r="H49" s="72">
        <v>0</v>
      </c>
      <c r="I49" s="72">
        <v>0</v>
      </c>
      <c r="J49" s="72">
        <v>0</v>
      </c>
      <c r="K49" s="72">
        <v>0</v>
      </c>
      <c r="L49" s="72">
        <v>9</v>
      </c>
    </row>
    <row r="50" spans="1:12" ht="25.5" x14ac:dyDescent="0.2">
      <c r="A50" s="50"/>
      <c r="B50" s="71" t="s">
        <v>281</v>
      </c>
      <c r="C50" s="72">
        <v>2</v>
      </c>
      <c r="D50" s="72">
        <v>0</v>
      </c>
      <c r="E50" s="72">
        <v>1</v>
      </c>
      <c r="F50" s="72">
        <v>0</v>
      </c>
      <c r="G50" s="72">
        <v>0</v>
      </c>
      <c r="H50" s="72">
        <v>0</v>
      </c>
      <c r="I50" s="72">
        <v>0</v>
      </c>
      <c r="J50" s="72">
        <v>0</v>
      </c>
      <c r="K50" s="72">
        <v>0</v>
      </c>
      <c r="L50" s="72">
        <v>3</v>
      </c>
    </row>
    <row r="51" spans="1:12" ht="25.5" x14ac:dyDescent="0.2">
      <c r="A51" s="50"/>
      <c r="B51" s="71" t="s">
        <v>282</v>
      </c>
      <c r="C51" s="72">
        <v>0</v>
      </c>
      <c r="D51" s="72">
        <v>0</v>
      </c>
      <c r="E51" s="72">
        <v>0</v>
      </c>
      <c r="F51" s="72">
        <v>0</v>
      </c>
      <c r="G51" s="72">
        <v>0</v>
      </c>
      <c r="H51" s="72">
        <v>0</v>
      </c>
      <c r="I51" s="72">
        <v>0</v>
      </c>
      <c r="J51" s="72">
        <v>0</v>
      </c>
      <c r="K51" s="72">
        <v>0</v>
      </c>
      <c r="L51" s="72">
        <v>0</v>
      </c>
    </row>
    <row r="52" spans="1:12" ht="25.5" x14ac:dyDescent="0.2">
      <c r="A52" s="50"/>
      <c r="B52" s="71" t="s">
        <v>69</v>
      </c>
      <c r="C52" s="72">
        <v>0</v>
      </c>
      <c r="D52" s="72">
        <v>0</v>
      </c>
      <c r="E52" s="72">
        <v>0</v>
      </c>
      <c r="F52" s="72">
        <v>0</v>
      </c>
      <c r="G52" s="72">
        <v>0</v>
      </c>
      <c r="H52" s="72">
        <v>0</v>
      </c>
      <c r="I52" s="72">
        <v>0</v>
      </c>
      <c r="J52" s="72">
        <v>0</v>
      </c>
      <c r="K52" s="72">
        <v>0</v>
      </c>
      <c r="L52" s="72">
        <v>0</v>
      </c>
    </row>
    <row r="53" spans="1:12" x14ac:dyDescent="0.2">
      <c r="A53" s="50"/>
      <c r="B53" s="71" t="s">
        <v>62</v>
      </c>
      <c r="C53" s="72">
        <v>9</v>
      </c>
      <c r="D53" s="72">
        <v>4</v>
      </c>
      <c r="E53" s="72">
        <v>16</v>
      </c>
      <c r="F53" s="72">
        <v>3</v>
      </c>
      <c r="G53" s="72">
        <v>4</v>
      </c>
      <c r="H53" s="72">
        <v>2</v>
      </c>
      <c r="I53" s="72">
        <v>0</v>
      </c>
      <c r="J53" s="72">
        <v>0</v>
      </c>
      <c r="K53" s="72">
        <v>1</v>
      </c>
      <c r="L53" s="72">
        <v>39</v>
      </c>
    </row>
    <row r="54" spans="1:12" x14ac:dyDescent="0.2">
      <c r="A54" s="73"/>
      <c r="B54" s="74" t="s">
        <v>24</v>
      </c>
      <c r="C54" s="75">
        <v>13</v>
      </c>
      <c r="D54" s="75">
        <v>7</v>
      </c>
      <c r="E54" s="75">
        <v>27</v>
      </c>
      <c r="F54" s="75">
        <v>3</v>
      </c>
      <c r="G54" s="75">
        <v>4</v>
      </c>
      <c r="H54" s="75">
        <v>2</v>
      </c>
      <c r="I54" s="75">
        <v>0</v>
      </c>
      <c r="J54" s="75">
        <v>0</v>
      </c>
      <c r="K54" s="75">
        <v>1</v>
      </c>
      <c r="L54" s="75">
        <v>57</v>
      </c>
    </row>
    <row r="55" spans="1:12" ht="25.5" x14ac:dyDescent="0.2">
      <c r="A55" s="70" t="s">
        <v>217</v>
      </c>
      <c r="B55" s="71" t="s">
        <v>279</v>
      </c>
      <c r="C55" s="72">
        <v>6</v>
      </c>
      <c r="D55" s="72">
        <v>1</v>
      </c>
      <c r="E55" s="72">
        <v>6</v>
      </c>
      <c r="F55" s="72">
        <v>2</v>
      </c>
      <c r="G55" s="72">
        <v>3</v>
      </c>
      <c r="H55" s="72">
        <v>1</v>
      </c>
      <c r="I55" s="72">
        <v>0</v>
      </c>
      <c r="J55" s="72">
        <v>0</v>
      </c>
      <c r="K55" s="72">
        <v>0</v>
      </c>
      <c r="L55" s="72">
        <v>19</v>
      </c>
    </row>
    <row r="56" spans="1:12" ht="25.5" x14ac:dyDescent="0.2">
      <c r="A56" s="50"/>
      <c r="B56" s="71" t="s">
        <v>280</v>
      </c>
      <c r="C56" s="72">
        <v>9</v>
      </c>
      <c r="D56" s="72">
        <v>10</v>
      </c>
      <c r="E56" s="72">
        <v>13</v>
      </c>
      <c r="F56" s="72">
        <v>1</v>
      </c>
      <c r="G56" s="72">
        <v>2</v>
      </c>
      <c r="H56" s="72">
        <v>0</v>
      </c>
      <c r="I56" s="72">
        <v>0</v>
      </c>
      <c r="J56" s="72">
        <v>0</v>
      </c>
      <c r="K56" s="72">
        <v>0</v>
      </c>
      <c r="L56" s="72">
        <v>35</v>
      </c>
    </row>
    <row r="57" spans="1:12" ht="25.5" x14ac:dyDescent="0.2">
      <c r="A57" s="50"/>
      <c r="B57" s="71" t="s">
        <v>281</v>
      </c>
      <c r="C57" s="72">
        <v>8</v>
      </c>
      <c r="D57" s="72">
        <v>2</v>
      </c>
      <c r="E57" s="72">
        <v>21</v>
      </c>
      <c r="F57" s="72">
        <v>3</v>
      </c>
      <c r="G57" s="72">
        <v>3</v>
      </c>
      <c r="H57" s="72">
        <v>0</v>
      </c>
      <c r="I57" s="72">
        <v>0</v>
      </c>
      <c r="J57" s="72">
        <v>0</v>
      </c>
      <c r="K57" s="72">
        <v>0</v>
      </c>
      <c r="L57" s="72">
        <v>37</v>
      </c>
    </row>
    <row r="58" spans="1:12" ht="25.5" x14ac:dyDescent="0.2">
      <c r="A58" s="50"/>
      <c r="B58" s="71" t="s">
        <v>282</v>
      </c>
      <c r="C58" s="72">
        <v>2</v>
      </c>
      <c r="D58" s="72">
        <v>1</v>
      </c>
      <c r="E58" s="72">
        <v>5</v>
      </c>
      <c r="F58" s="72">
        <v>0</v>
      </c>
      <c r="G58" s="72">
        <v>2</v>
      </c>
      <c r="H58" s="72">
        <v>1</v>
      </c>
      <c r="I58" s="72">
        <v>0</v>
      </c>
      <c r="J58" s="72">
        <v>0</v>
      </c>
      <c r="K58" s="72">
        <v>0</v>
      </c>
      <c r="L58" s="72">
        <v>11</v>
      </c>
    </row>
    <row r="59" spans="1:12" ht="25.5" x14ac:dyDescent="0.2">
      <c r="A59" s="50"/>
      <c r="B59" s="71" t="s">
        <v>69</v>
      </c>
      <c r="C59" s="72">
        <v>0</v>
      </c>
      <c r="D59" s="72">
        <v>0</v>
      </c>
      <c r="E59" s="72">
        <v>0</v>
      </c>
      <c r="F59" s="72">
        <v>1</v>
      </c>
      <c r="G59" s="72">
        <v>0</v>
      </c>
      <c r="H59" s="72">
        <v>0</v>
      </c>
      <c r="I59" s="72">
        <v>0</v>
      </c>
      <c r="J59" s="72">
        <v>0</v>
      </c>
      <c r="K59" s="72">
        <v>0</v>
      </c>
      <c r="L59" s="72">
        <v>1</v>
      </c>
    </row>
    <row r="60" spans="1:12" x14ac:dyDescent="0.2">
      <c r="A60" s="50"/>
      <c r="B60" s="71" t="s">
        <v>62</v>
      </c>
      <c r="C60" s="72">
        <v>61</v>
      </c>
      <c r="D60" s="72">
        <v>38</v>
      </c>
      <c r="E60" s="72">
        <v>153</v>
      </c>
      <c r="F60" s="72">
        <v>16</v>
      </c>
      <c r="G60" s="72">
        <v>33</v>
      </c>
      <c r="H60" s="72">
        <v>11</v>
      </c>
      <c r="I60" s="72">
        <v>0</v>
      </c>
      <c r="J60" s="72">
        <v>4</v>
      </c>
      <c r="K60" s="72">
        <v>8</v>
      </c>
      <c r="L60" s="72">
        <v>324</v>
      </c>
    </row>
    <row r="61" spans="1:12" x14ac:dyDescent="0.2">
      <c r="A61" s="73"/>
      <c r="B61" s="74" t="s">
        <v>24</v>
      </c>
      <c r="C61" s="75">
        <v>86</v>
      </c>
      <c r="D61" s="75">
        <v>52</v>
      </c>
      <c r="E61" s="75">
        <v>198</v>
      </c>
      <c r="F61" s="75">
        <v>23</v>
      </c>
      <c r="G61" s="75">
        <v>43</v>
      </c>
      <c r="H61" s="75">
        <v>13</v>
      </c>
      <c r="I61" s="75">
        <v>0</v>
      </c>
      <c r="J61" s="75">
        <v>4</v>
      </c>
      <c r="K61" s="75">
        <v>8</v>
      </c>
      <c r="L61" s="75">
        <v>427</v>
      </c>
    </row>
    <row r="62" spans="1:12" ht="25.5" x14ac:dyDescent="0.2">
      <c r="A62" s="70" t="s">
        <v>127</v>
      </c>
      <c r="B62" s="71" t="s">
        <v>279</v>
      </c>
      <c r="C62" s="72">
        <v>3</v>
      </c>
      <c r="D62" s="72">
        <v>2</v>
      </c>
      <c r="E62" s="72">
        <v>9</v>
      </c>
      <c r="F62" s="72">
        <v>0</v>
      </c>
      <c r="G62" s="72">
        <v>1</v>
      </c>
      <c r="H62" s="72">
        <v>0</v>
      </c>
      <c r="I62" s="72">
        <v>0</v>
      </c>
      <c r="J62" s="72">
        <v>0</v>
      </c>
      <c r="K62" s="72">
        <v>0</v>
      </c>
      <c r="L62" s="72">
        <v>15</v>
      </c>
    </row>
    <row r="63" spans="1:12" ht="25.5" x14ac:dyDescent="0.2">
      <c r="A63" s="50"/>
      <c r="B63" s="71" t="s">
        <v>280</v>
      </c>
      <c r="C63" s="72">
        <v>8</v>
      </c>
      <c r="D63" s="72">
        <v>0</v>
      </c>
      <c r="E63" s="72">
        <v>16</v>
      </c>
      <c r="F63" s="72">
        <v>3</v>
      </c>
      <c r="G63" s="72">
        <v>4</v>
      </c>
      <c r="H63" s="72">
        <v>1</v>
      </c>
      <c r="I63" s="72">
        <v>1</v>
      </c>
      <c r="J63" s="72">
        <v>1</v>
      </c>
      <c r="K63" s="72">
        <v>0</v>
      </c>
      <c r="L63" s="72">
        <v>34</v>
      </c>
    </row>
    <row r="64" spans="1:12" ht="25.5" x14ac:dyDescent="0.2">
      <c r="A64" s="50"/>
      <c r="B64" s="71" t="s">
        <v>281</v>
      </c>
      <c r="C64" s="72">
        <v>6</v>
      </c>
      <c r="D64" s="72">
        <v>2</v>
      </c>
      <c r="E64" s="72">
        <v>24</v>
      </c>
      <c r="F64" s="72">
        <v>2</v>
      </c>
      <c r="G64" s="72">
        <v>0</v>
      </c>
      <c r="H64" s="72">
        <v>1</v>
      </c>
      <c r="I64" s="72">
        <v>0</v>
      </c>
      <c r="J64" s="72">
        <v>0</v>
      </c>
      <c r="K64" s="72">
        <v>1</v>
      </c>
      <c r="L64" s="72">
        <v>36</v>
      </c>
    </row>
    <row r="65" spans="1:12" ht="25.5" x14ac:dyDescent="0.2">
      <c r="A65" s="50"/>
      <c r="B65" s="71" t="s">
        <v>282</v>
      </c>
      <c r="C65" s="72">
        <v>1</v>
      </c>
      <c r="D65" s="72">
        <v>1</v>
      </c>
      <c r="E65" s="72">
        <v>7</v>
      </c>
      <c r="F65" s="72">
        <v>0</v>
      </c>
      <c r="G65" s="72">
        <v>2</v>
      </c>
      <c r="H65" s="72">
        <v>1</v>
      </c>
      <c r="I65" s="72">
        <v>0</v>
      </c>
      <c r="J65" s="72">
        <v>0</v>
      </c>
      <c r="K65" s="72">
        <v>0</v>
      </c>
      <c r="L65" s="72">
        <v>12</v>
      </c>
    </row>
    <row r="66" spans="1:12" ht="25.5" x14ac:dyDescent="0.2">
      <c r="A66" s="50"/>
      <c r="B66" s="71" t="s">
        <v>69</v>
      </c>
      <c r="C66" s="72">
        <v>1</v>
      </c>
      <c r="D66" s="72">
        <v>2</v>
      </c>
      <c r="E66" s="72">
        <v>0</v>
      </c>
      <c r="F66" s="72">
        <v>0</v>
      </c>
      <c r="G66" s="72">
        <v>1</v>
      </c>
      <c r="H66" s="72">
        <v>1</v>
      </c>
      <c r="I66" s="72">
        <v>0</v>
      </c>
      <c r="J66" s="72">
        <v>0</v>
      </c>
      <c r="K66" s="72">
        <v>0</v>
      </c>
      <c r="L66" s="72">
        <v>5</v>
      </c>
    </row>
    <row r="67" spans="1:12" x14ac:dyDescent="0.2">
      <c r="A67" s="50"/>
      <c r="B67" s="71" t="s">
        <v>62</v>
      </c>
      <c r="C67" s="72">
        <v>40</v>
      </c>
      <c r="D67" s="72">
        <v>43</v>
      </c>
      <c r="E67" s="72">
        <v>125</v>
      </c>
      <c r="F67" s="72">
        <v>9</v>
      </c>
      <c r="G67" s="72">
        <v>22</v>
      </c>
      <c r="H67" s="72">
        <v>8</v>
      </c>
      <c r="I67" s="72">
        <v>1</v>
      </c>
      <c r="J67" s="72">
        <v>2</v>
      </c>
      <c r="K67" s="72">
        <v>3</v>
      </c>
      <c r="L67" s="72">
        <v>253</v>
      </c>
    </row>
    <row r="68" spans="1:12" x14ac:dyDescent="0.2">
      <c r="A68" s="73"/>
      <c r="B68" s="74" t="s">
        <v>24</v>
      </c>
      <c r="C68" s="75">
        <v>59</v>
      </c>
      <c r="D68" s="75">
        <v>50</v>
      </c>
      <c r="E68" s="75">
        <v>181</v>
      </c>
      <c r="F68" s="75">
        <v>14</v>
      </c>
      <c r="G68" s="75">
        <v>30</v>
      </c>
      <c r="H68" s="75">
        <v>12</v>
      </c>
      <c r="I68" s="75">
        <v>2</v>
      </c>
      <c r="J68" s="75">
        <v>3</v>
      </c>
      <c r="K68" s="75">
        <v>4</v>
      </c>
      <c r="L68" s="75">
        <v>355</v>
      </c>
    </row>
    <row r="69" spans="1:12" ht="25.5" customHeight="1" x14ac:dyDescent="0.2">
      <c r="A69" s="70" t="s">
        <v>238</v>
      </c>
      <c r="B69" s="71" t="s">
        <v>279</v>
      </c>
      <c r="C69" s="72">
        <v>87</v>
      </c>
      <c r="D69" s="72">
        <v>39</v>
      </c>
      <c r="E69" s="72">
        <v>160</v>
      </c>
      <c r="F69" s="72">
        <v>25</v>
      </c>
      <c r="G69" s="72">
        <v>40</v>
      </c>
      <c r="H69" s="72">
        <v>15</v>
      </c>
      <c r="I69" s="72">
        <v>3</v>
      </c>
      <c r="J69" s="72">
        <v>8</v>
      </c>
      <c r="K69" s="72">
        <v>3</v>
      </c>
      <c r="L69" s="72">
        <v>380</v>
      </c>
    </row>
    <row r="70" spans="1:12" ht="25.5" x14ac:dyDescent="0.2">
      <c r="A70" s="70"/>
      <c r="B70" s="71" t="s">
        <v>280</v>
      </c>
      <c r="C70" s="50">
        <v>62</v>
      </c>
      <c r="D70" s="50">
        <v>21</v>
      </c>
      <c r="E70" s="50">
        <v>90</v>
      </c>
      <c r="F70" s="50">
        <v>15</v>
      </c>
      <c r="G70" s="50">
        <v>25</v>
      </c>
      <c r="H70" s="50">
        <v>6</v>
      </c>
      <c r="I70" s="50">
        <v>2</v>
      </c>
      <c r="J70" s="50">
        <v>7</v>
      </c>
      <c r="K70" s="50">
        <v>2</v>
      </c>
      <c r="L70" s="50">
        <v>230</v>
      </c>
    </row>
    <row r="71" spans="1:12" ht="25.5" x14ac:dyDescent="0.2">
      <c r="A71" s="50"/>
      <c r="B71" s="71" t="s">
        <v>281</v>
      </c>
      <c r="C71" s="50">
        <v>20</v>
      </c>
      <c r="D71" s="50">
        <v>15</v>
      </c>
      <c r="E71" s="50">
        <v>31</v>
      </c>
      <c r="F71" s="50">
        <v>8</v>
      </c>
      <c r="G71" s="50">
        <v>10</v>
      </c>
      <c r="H71" s="50">
        <v>1</v>
      </c>
      <c r="I71" s="50">
        <v>0</v>
      </c>
      <c r="J71" s="50">
        <v>4</v>
      </c>
      <c r="K71" s="50">
        <v>1</v>
      </c>
      <c r="L71" s="50">
        <v>90</v>
      </c>
    </row>
    <row r="72" spans="1:12" ht="25.5" x14ac:dyDescent="0.2">
      <c r="A72" s="50"/>
      <c r="B72" s="71" t="s">
        <v>282</v>
      </c>
      <c r="C72" s="50">
        <v>0</v>
      </c>
      <c r="D72" s="50">
        <v>3</v>
      </c>
      <c r="E72" s="50">
        <v>7</v>
      </c>
      <c r="F72" s="50">
        <v>0</v>
      </c>
      <c r="G72" s="50">
        <v>1</v>
      </c>
      <c r="H72" s="50">
        <v>0</v>
      </c>
      <c r="I72" s="50">
        <v>0</v>
      </c>
      <c r="J72" s="50">
        <v>1</v>
      </c>
      <c r="K72" s="50">
        <v>0</v>
      </c>
      <c r="L72" s="50">
        <v>12</v>
      </c>
    </row>
    <row r="73" spans="1:12" ht="25.5" x14ac:dyDescent="0.2">
      <c r="A73" s="50"/>
      <c r="B73" s="71" t="s">
        <v>69</v>
      </c>
      <c r="C73" s="50">
        <v>5</v>
      </c>
      <c r="D73" s="50">
        <v>0</v>
      </c>
      <c r="E73" s="50">
        <v>6</v>
      </c>
      <c r="F73" s="50">
        <v>2</v>
      </c>
      <c r="G73" s="50">
        <v>2</v>
      </c>
      <c r="H73" s="50">
        <v>0</v>
      </c>
      <c r="I73" s="50">
        <v>0</v>
      </c>
      <c r="J73" s="50">
        <v>0</v>
      </c>
      <c r="K73" s="50">
        <v>0</v>
      </c>
      <c r="L73" s="50">
        <v>15</v>
      </c>
    </row>
    <row r="74" spans="1:12" x14ac:dyDescent="0.2">
      <c r="A74" s="50"/>
      <c r="B74" s="71" t="s">
        <v>62</v>
      </c>
      <c r="C74" s="50">
        <v>53</v>
      </c>
      <c r="D74" s="50">
        <v>28</v>
      </c>
      <c r="E74" s="50">
        <v>101</v>
      </c>
      <c r="F74" s="50">
        <v>24</v>
      </c>
      <c r="G74" s="50">
        <v>38</v>
      </c>
      <c r="H74" s="50">
        <v>13</v>
      </c>
      <c r="I74" s="50">
        <v>2</v>
      </c>
      <c r="J74" s="50">
        <v>3</v>
      </c>
      <c r="K74" s="50">
        <v>0</v>
      </c>
      <c r="L74" s="50">
        <v>262</v>
      </c>
    </row>
    <row r="75" spans="1:12" x14ac:dyDescent="0.2">
      <c r="A75" s="73"/>
      <c r="B75" s="74" t="s">
        <v>24</v>
      </c>
      <c r="C75" s="75">
        <v>227</v>
      </c>
      <c r="D75" s="75">
        <v>106</v>
      </c>
      <c r="E75" s="75">
        <v>395</v>
      </c>
      <c r="F75" s="75">
        <v>74</v>
      </c>
      <c r="G75" s="75">
        <v>116</v>
      </c>
      <c r="H75" s="75">
        <v>35</v>
      </c>
      <c r="I75" s="75">
        <v>7</v>
      </c>
      <c r="J75" s="75">
        <v>23</v>
      </c>
      <c r="K75" s="75">
        <v>6</v>
      </c>
      <c r="L75" s="75">
        <v>989</v>
      </c>
    </row>
    <row r="76" spans="1:12" ht="25.5" x14ac:dyDescent="0.2">
      <c r="A76" s="70" t="s">
        <v>14</v>
      </c>
      <c r="B76" s="78" t="s">
        <v>279</v>
      </c>
      <c r="C76" s="72">
        <v>650</v>
      </c>
      <c r="D76" s="72">
        <v>495</v>
      </c>
      <c r="E76" s="72">
        <v>896</v>
      </c>
      <c r="F76" s="72">
        <v>256</v>
      </c>
      <c r="G76" s="72">
        <v>322</v>
      </c>
      <c r="H76" s="72">
        <v>118</v>
      </c>
      <c r="I76" s="72">
        <v>17</v>
      </c>
      <c r="J76" s="72">
        <v>59</v>
      </c>
      <c r="K76" s="72">
        <v>12</v>
      </c>
      <c r="L76" s="72">
        <v>2825</v>
      </c>
    </row>
    <row r="77" spans="1:12" ht="25.5" x14ac:dyDescent="0.2">
      <c r="A77" s="50"/>
      <c r="B77" s="71" t="s">
        <v>280</v>
      </c>
      <c r="C77" s="72">
        <v>825</v>
      </c>
      <c r="D77" s="72">
        <v>600</v>
      </c>
      <c r="E77" s="72">
        <v>1141</v>
      </c>
      <c r="F77" s="72">
        <v>290</v>
      </c>
      <c r="G77" s="72">
        <v>389</v>
      </c>
      <c r="H77" s="72">
        <v>131</v>
      </c>
      <c r="I77" s="72">
        <v>18</v>
      </c>
      <c r="J77" s="72">
        <v>60</v>
      </c>
      <c r="K77" s="72">
        <v>18</v>
      </c>
      <c r="L77" s="72">
        <v>3472</v>
      </c>
    </row>
    <row r="78" spans="1:12" ht="25.5" x14ac:dyDescent="0.2">
      <c r="A78" s="50"/>
      <c r="B78" s="71" t="s">
        <v>281</v>
      </c>
      <c r="C78" s="72">
        <v>556</v>
      </c>
      <c r="D78" s="72">
        <v>382</v>
      </c>
      <c r="E78" s="72">
        <v>736</v>
      </c>
      <c r="F78" s="72">
        <v>178</v>
      </c>
      <c r="G78" s="72">
        <v>230</v>
      </c>
      <c r="H78" s="72">
        <v>69</v>
      </c>
      <c r="I78" s="72">
        <v>7</v>
      </c>
      <c r="J78" s="72">
        <v>32</v>
      </c>
      <c r="K78" s="72">
        <v>14</v>
      </c>
      <c r="L78" s="72">
        <v>2204</v>
      </c>
    </row>
    <row r="79" spans="1:12" ht="25.5" x14ac:dyDescent="0.2">
      <c r="A79" s="50"/>
      <c r="B79" s="71" t="s">
        <v>282</v>
      </c>
      <c r="C79" s="72">
        <v>449</v>
      </c>
      <c r="D79" s="72">
        <v>348</v>
      </c>
      <c r="E79" s="72">
        <v>682</v>
      </c>
      <c r="F79" s="72">
        <v>90</v>
      </c>
      <c r="G79" s="72">
        <v>105</v>
      </c>
      <c r="H79" s="72">
        <v>41</v>
      </c>
      <c r="I79" s="72">
        <v>6</v>
      </c>
      <c r="J79" s="72">
        <v>21</v>
      </c>
      <c r="K79" s="72">
        <v>5</v>
      </c>
      <c r="L79" s="72">
        <v>1747</v>
      </c>
    </row>
    <row r="80" spans="1:12" ht="25.5" x14ac:dyDescent="0.2">
      <c r="A80" s="50"/>
      <c r="B80" s="71" t="s">
        <v>69</v>
      </c>
      <c r="C80" s="72">
        <v>56</v>
      </c>
      <c r="D80" s="72">
        <v>28</v>
      </c>
      <c r="E80" s="72">
        <v>63</v>
      </c>
      <c r="F80" s="72">
        <v>20</v>
      </c>
      <c r="G80" s="72">
        <v>19</v>
      </c>
      <c r="H80" s="72">
        <v>5</v>
      </c>
      <c r="I80" s="72">
        <v>2</v>
      </c>
      <c r="J80" s="72">
        <v>3</v>
      </c>
      <c r="K80" s="72">
        <v>1</v>
      </c>
      <c r="L80" s="72">
        <v>197</v>
      </c>
    </row>
    <row r="81" spans="1:12" x14ac:dyDescent="0.2">
      <c r="A81" s="50"/>
      <c r="B81" s="71" t="s">
        <v>62</v>
      </c>
      <c r="C81" s="72">
        <v>4098</v>
      </c>
      <c r="D81" s="72">
        <v>2439</v>
      </c>
      <c r="E81" s="72">
        <v>5468</v>
      </c>
      <c r="F81" s="72">
        <v>1499</v>
      </c>
      <c r="G81" s="72">
        <v>1969</v>
      </c>
      <c r="H81" s="72">
        <v>587</v>
      </c>
      <c r="I81" s="72">
        <v>49</v>
      </c>
      <c r="J81" s="72">
        <v>151</v>
      </c>
      <c r="K81" s="72">
        <v>92</v>
      </c>
      <c r="L81" s="72">
        <v>16352</v>
      </c>
    </row>
    <row r="82" spans="1:12" ht="13.5" thickBot="1" x14ac:dyDescent="0.25">
      <c r="A82" s="79"/>
      <c r="B82" s="80" t="s">
        <v>24</v>
      </c>
      <c r="C82" s="81">
        <v>6634</v>
      </c>
      <c r="D82" s="81">
        <v>4292</v>
      </c>
      <c r="E82" s="81">
        <v>8986</v>
      </c>
      <c r="F82" s="81">
        <v>2333</v>
      </c>
      <c r="G82" s="81">
        <v>3034</v>
      </c>
      <c r="H82" s="81">
        <v>951</v>
      </c>
      <c r="I82" s="81">
        <v>99</v>
      </c>
      <c r="J82" s="81">
        <v>326</v>
      </c>
      <c r="K82" s="81">
        <v>142</v>
      </c>
      <c r="L82" s="81">
        <v>26797</v>
      </c>
    </row>
    <row r="83" spans="1:12" x14ac:dyDescent="0.2">
      <c r="A83" s="50"/>
      <c r="B83" s="50"/>
      <c r="C83" s="50"/>
      <c r="D83" s="50"/>
      <c r="E83" s="50"/>
      <c r="F83" s="50"/>
      <c r="G83" s="50"/>
      <c r="H83" s="50"/>
      <c r="I83" s="50"/>
      <c r="J83" s="50"/>
      <c r="K83" s="50"/>
      <c r="L83" s="50"/>
    </row>
    <row r="84" spans="1:12" x14ac:dyDescent="0.2">
      <c r="A84" s="50"/>
      <c r="B84" s="50"/>
      <c r="C84" s="50"/>
      <c r="D84" s="50"/>
      <c r="E84" s="50"/>
      <c r="F84" s="50"/>
      <c r="G84" s="50"/>
      <c r="H84" s="50"/>
      <c r="I84" s="50"/>
      <c r="J84" s="50"/>
      <c r="K84" s="50"/>
      <c r="L84" s="50"/>
    </row>
    <row r="88" spans="1:12" x14ac:dyDescent="0.2">
      <c r="A88" s="50"/>
      <c r="B88" s="50"/>
      <c r="C88" s="50"/>
      <c r="D88" s="50"/>
      <c r="E88" s="50"/>
      <c r="F88" s="50"/>
      <c r="G88" s="50"/>
      <c r="H88" s="50"/>
      <c r="I88" s="50"/>
      <c r="J88" s="50"/>
      <c r="K88" s="50"/>
      <c r="L88" s="50"/>
    </row>
    <row r="89" spans="1:12" x14ac:dyDescent="0.2">
      <c r="A89" s="50"/>
      <c r="B89" s="50"/>
      <c r="C89" s="50"/>
      <c r="D89" s="50"/>
      <c r="E89" s="50"/>
      <c r="F89" s="50"/>
      <c r="G89" s="50"/>
      <c r="H89" s="50"/>
      <c r="I89" s="50"/>
      <c r="J89" s="50"/>
      <c r="K89" s="50"/>
      <c r="L89" s="50"/>
    </row>
    <row r="90" spans="1:12" x14ac:dyDescent="0.2">
      <c r="A90" s="50"/>
      <c r="B90" s="50"/>
      <c r="C90" s="50"/>
      <c r="D90" s="50"/>
      <c r="E90" s="50"/>
      <c r="F90" s="50"/>
      <c r="G90" s="50"/>
      <c r="H90" s="50"/>
      <c r="I90" s="50"/>
      <c r="J90" s="50"/>
      <c r="K90" s="50"/>
      <c r="L90" s="50"/>
    </row>
    <row r="91" spans="1:12" x14ac:dyDescent="0.2">
      <c r="A91" s="50"/>
      <c r="B91" s="50"/>
      <c r="C91" s="50"/>
      <c r="D91" s="50"/>
      <c r="E91" s="50"/>
      <c r="F91" s="50"/>
      <c r="G91" s="50"/>
      <c r="H91" s="50"/>
      <c r="I91" s="50"/>
      <c r="J91" s="50"/>
      <c r="K91" s="50"/>
      <c r="L91" s="50"/>
    </row>
    <row r="92" spans="1:12" x14ac:dyDescent="0.2">
      <c r="A92" s="50"/>
      <c r="B92" s="50"/>
      <c r="C92" s="50"/>
      <c r="D92" s="50"/>
      <c r="E92" s="50"/>
      <c r="F92" s="50"/>
      <c r="G92" s="50"/>
      <c r="H92" s="50"/>
      <c r="I92" s="50"/>
      <c r="J92" s="50"/>
      <c r="K92" s="50"/>
      <c r="L92" s="50"/>
    </row>
    <row r="93" spans="1:12" x14ac:dyDescent="0.2">
      <c r="A93" s="50"/>
      <c r="B93" s="50"/>
      <c r="C93" s="50"/>
      <c r="D93" s="50"/>
      <c r="E93" s="50"/>
      <c r="F93" s="50"/>
      <c r="G93" s="50"/>
      <c r="H93" s="50"/>
      <c r="I93" s="50"/>
      <c r="J93" s="50"/>
      <c r="K93" s="50"/>
      <c r="L93" s="50"/>
    </row>
    <row r="94" spans="1:12" x14ac:dyDescent="0.2">
      <c r="A94" s="50"/>
      <c r="B94" s="50"/>
      <c r="C94" s="50"/>
      <c r="D94" s="50"/>
      <c r="E94" s="50"/>
      <c r="F94" s="50"/>
      <c r="G94" s="50"/>
      <c r="H94" s="50"/>
      <c r="I94" s="50"/>
      <c r="J94" s="50"/>
      <c r="K94" s="50"/>
      <c r="L94" s="50"/>
    </row>
    <row r="95" spans="1:12" x14ac:dyDescent="0.2">
      <c r="A95" s="50"/>
      <c r="B95" s="50"/>
      <c r="C95" s="50"/>
      <c r="D95" s="50"/>
      <c r="E95" s="50"/>
      <c r="F95" s="50"/>
      <c r="G95" s="50"/>
      <c r="H95" s="50"/>
      <c r="I95" s="50"/>
      <c r="J95" s="50"/>
      <c r="K95" s="50"/>
      <c r="L95" s="50"/>
    </row>
    <row r="96" spans="1:12" x14ac:dyDescent="0.2">
      <c r="A96" s="50"/>
      <c r="B96" s="50"/>
      <c r="C96" s="50"/>
      <c r="D96" s="50"/>
      <c r="E96" s="50"/>
      <c r="F96" s="50"/>
      <c r="G96" s="50"/>
      <c r="H96" s="50"/>
      <c r="I96" s="50"/>
      <c r="J96" s="50"/>
      <c r="K96" s="50"/>
      <c r="L96" s="50"/>
    </row>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sheetData>
  <mergeCells count="3">
    <mergeCell ref="A1:L1"/>
    <mergeCell ref="A2:L2"/>
    <mergeCell ref="A3:L3"/>
  </mergeCells>
  <printOptions horizontalCentered="1"/>
  <pageMargins left="0.35433070866141736" right="0.35433070866141736" top="0.59055118110236227" bottom="0.78740157480314965" header="0.51181102362204722" footer="0.51181102362204722"/>
  <pageSetup paperSize="9" scale="99"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autoPageBreaks="0"/>
  </sheetPr>
  <dimension ref="A1:M146"/>
  <sheetViews>
    <sheetView showGridLines="0" workbookViewId="0">
      <selection activeCell="M7" sqref="M7"/>
    </sheetView>
  </sheetViews>
  <sheetFormatPr defaultColWidth="9.140625" defaultRowHeight="12.75" x14ac:dyDescent="0.2"/>
  <cols>
    <col min="1" max="1" width="16.7109375" style="50" customWidth="1"/>
    <col min="2" max="12" width="11.140625" style="50" customWidth="1"/>
    <col min="13" max="16384" width="9.140625" style="50"/>
  </cols>
  <sheetData>
    <row r="1" spans="1:13" ht="15.75" x14ac:dyDescent="0.25">
      <c r="A1" s="127"/>
      <c r="B1" s="127"/>
      <c r="C1" s="127"/>
      <c r="D1" s="127"/>
      <c r="E1" s="127"/>
      <c r="F1" s="127"/>
      <c r="G1" s="127"/>
      <c r="H1" s="127"/>
      <c r="I1" s="127"/>
      <c r="J1" s="127"/>
      <c r="K1" s="127"/>
      <c r="L1" s="127"/>
    </row>
    <row r="2" spans="1:13" ht="15.75" x14ac:dyDescent="0.25">
      <c r="A2" s="142"/>
      <c r="B2" s="142"/>
      <c r="C2" s="142"/>
      <c r="D2" s="142"/>
      <c r="E2" s="142"/>
      <c r="F2" s="142"/>
      <c r="G2" s="142"/>
      <c r="H2" s="142"/>
      <c r="I2" s="143"/>
      <c r="J2" s="143"/>
      <c r="K2" s="143"/>
      <c r="L2" s="143"/>
    </row>
    <row r="3" spans="1:13" ht="15.75" x14ac:dyDescent="0.25">
      <c r="A3" s="131" t="s">
        <v>292</v>
      </c>
      <c r="B3" s="131"/>
      <c r="C3" s="131"/>
      <c r="D3" s="131"/>
      <c r="E3" s="131"/>
      <c r="F3" s="131"/>
      <c r="G3" s="131"/>
      <c r="H3" s="131"/>
      <c r="I3" s="131"/>
      <c r="J3" s="131"/>
      <c r="K3" s="131"/>
      <c r="L3" s="131"/>
    </row>
    <row r="5" spans="1:13" ht="13.5" thickBot="1" x14ac:dyDescent="0.25">
      <c r="A5" s="84" t="s">
        <v>24</v>
      </c>
    </row>
    <row r="6" spans="1:13" ht="39" thickBot="1" x14ac:dyDescent="0.25">
      <c r="A6" s="68"/>
      <c r="B6" s="91" t="s">
        <v>7</v>
      </c>
      <c r="C6" s="91" t="s">
        <v>214</v>
      </c>
      <c r="D6" s="91" t="s">
        <v>9</v>
      </c>
      <c r="E6" s="91" t="s">
        <v>12</v>
      </c>
      <c r="F6" s="91" t="s">
        <v>124</v>
      </c>
      <c r="G6" s="91" t="s">
        <v>218</v>
      </c>
      <c r="H6" s="91" t="s">
        <v>213</v>
      </c>
      <c r="I6" s="91" t="s">
        <v>217</v>
      </c>
      <c r="J6" s="91" t="s">
        <v>125</v>
      </c>
      <c r="K6" s="91" t="s">
        <v>238</v>
      </c>
      <c r="L6" s="91" t="s">
        <v>64</v>
      </c>
    </row>
    <row r="7" spans="1:13" x14ac:dyDescent="0.2">
      <c r="A7" s="71" t="s">
        <v>15</v>
      </c>
      <c r="B7" s="72">
        <v>0</v>
      </c>
      <c r="C7" s="72">
        <v>0</v>
      </c>
      <c r="D7" s="72">
        <v>0</v>
      </c>
      <c r="E7" s="72">
        <v>24</v>
      </c>
      <c r="F7" s="72">
        <v>387</v>
      </c>
      <c r="G7" s="72">
        <v>34</v>
      </c>
      <c r="H7" s="72">
        <v>25</v>
      </c>
      <c r="I7" s="72">
        <v>125</v>
      </c>
      <c r="J7" s="72">
        <v>38</v>
      </c>
      <c r="K7" s="72">
        <v>18</v>
      </c>
      <c r="L7" s="72">
        <v>572</v>
      </c>
      <c r="M7" s="72"/>
    </row>
    <row r="8" spans="1:13" x14ac:dyDescent="0.2">
      <c r="A8" s="84" t="s">
        <v>16</v>
      </c>
      <c r="B8" s="72">
        <v>0</v>
      </c>
      <c r="C8" s="72">
        <v>0</v>
      </c>
      <c r="D8" s="72">
        <v>0</v>
      </c>
      <c r="E8" s="72">
        <v>40</v>
      </c>
      <c r="F8" s="72">
        <v>140</v>
      </c>
      <c r="G8" s="72">
        <v>18</v>
      </c>
      <c r="H8" s="72">
        <v>6</v>
      </c>
      <c r="I8" s="72">
        <v>68</v>
      </c>
      <c r="J8" s="72">
        <v>63</v>
      </c>
      <c r="K8" s="72">
        <v>23</v>
      </c>
      <c r="L8" s="72">
        <v>300</v>
      </c>
      <c r="M8" s="72"/>
    </row>
    <row r="9" spans="1:13" x14ac:dyDescent="0.2">
      <c r="A9" s="71" t="s">
        <v>17</v>
      </c>
      <c r="B9" s="72">
        <v>0</v>
      </c>
      <c r="C9" s="72">
        <v>0</v>
      </c>
      <c r="D9" s="72">
        <v>0</v>
      </c>
      <c r="E9" s="72">
        <v>36</v>
      </c>
      <c r="F9" s="72">
        <v>172</v>
      </c>
      <c r="G9" s="72">
        <v>16</v>
      </c>
      <c r="H9" s="72">
        <v>9</v>
      </c>
      <c r="I9" s="72">
        <v>77</v>
      </c>
      <c r="J9" s="72">
        <v>66</v>
      </c>
      <c r="K9" s="72">
        <v>137</v>
      </c>
      <c r="L9" s="72">
        <v>458</v>
      </c>
      <c r="M9" s="72"/>
    </row>
    <row r="10" spans="1:13" x14ac:dyDescent="0.2">
      <c r="A10" s="84" t="s">
        <v>18</v>
      </c>
      <c r="B10" s="72">
        <v>0</v>
      </c>
      <c r="C10" s="72">
        <v>0</v>
      </c>
      <c r="D10" s="72">
        <v>35</v>
      </c>
      <c r="E10" s="72">
        <v>50</v>
      </c>
      <c r="F10" s="72">
        <v>130</v>
      </c>
      <c r="G10" s="72">
        <v>9</v>
      </c>
      <c r="H10" s="72">
        <v>8</v>
      </c>
      <c r="I10" s="72">
        <v>80</v>
      </c>
      <c r="J10" s="72">
        <v>77</v>
      </c>
      <c r="K10" s="72">
        <v>180</v>
      </c>
      <c r="L10" s="72">
        <v>525</v>
      </c>
      <c r="M10" s="72"/>
    </row>
    <row r="11" spans="1:13" x14ac:dyDescent="0.2">
      <c r="A11" s="84" t="s">
        <v>19</v>
      </c>
      <c r="B11" s="72">
        <v>0</v>
      </c>
      <c r="C11" s="72">
        <v>0</v>
      </c>
      <c r="D11" s="72">
        <v>2970</v>
      </c>
      <c r="E11" s="72">
        <v>29</v>
      </c>
      <c r="F11" s="72">
        <v>71</v>
      </c>
      <c r="G11" s="72">
        <v>5</v>
      </c>
      <c r="H11" s="72">
        <v>7</v>
      </c>
      <c r="I11" s="72">
        <v>62</v>
      </c>
      <c r="J11" s="72">
        <v>49</v>
      </c>
      <c r="K11" s="72">
        <v>247</v>
      </c>
      <c r="L11" s="72">
        <v>3381</v>
      </c>
      <c r="M11" s="72"/>
    </row>
    <row r="12" spans="1:13" x14ac:dyDescent="0.2">
      <c r="A12" s="71" t="s">
        <v>20</v>
      </c>
      <c r="B12" s="72">
        <v>0</v>
      </c>
      <c r="C12" s="72">
        <v>910</v>
      </c>
      <c r="D12" s="72">
        <v>14778</v>
      </c>
      <c r="E12" s="72">
        <v>11</v>
      </c>
      <c r="F12" s="72">
        <v>31</v>
      </c>
      <c r="G12" s="72">
        <v>1</v>
      </c>
      <c r="H12" s="72">
        <v>2</v>
      </c>
      <c r="I12" s="72">
        <v>13</v>
      </c>
      <c r="J12" s="72">
        <v>40</v>
      </c>
      <c r="K12" s="72">
        <v>219</v>
      </c>
      <c r="L12" s="72">
        <v>15330</v>
      </c>
      <c r="M12" s="72"/>
    </row>
    <row r="13" spans="1:13" x14ac:dyDescent="0.2">
      <c r="A13" s="71" t="s">
        <v>21</v>
      </c>
      <c r="B13" s="72">
        <v>0</v>
      </c>
      <c r="C13" s="72">
        <v>1292</v>
      </c>
      <c r="D13" s="72">
        <v>2731</v>
      </c>
      <c r="E13" s="72">
        <v>0</v>
      </c>
      <c r="F13" s="72">
        <v>3</v>
      </c>
      <c r="G13" s="72">
        <v>0</v>
      </c>
      <c r="H13" s="72">
        <v>0</v>
      </c>
      <c r="I13" s="72">
        <v>2</v>
      </c>
      <c r="J13" s="72">
        <v>14</v>
      </c>
      <c r="K13" s="72">
        <v>92</v>
      </c>
      <c r="L13" s="72">
        <v>3351</v>
      </c>
      <c r="M13" s="72"/>
    </row>
    <row r="14" spans="1:13" x14ac:dyDescent="0.2">
      <c r="A14" s="71" t="s">
        <v>22</v>
      </c>
      <c r="B14" s="72">
        <v>0</v>
      </c>
      <c r="C14" s="72">
        <v>985</v>
      </c>
      <c r="D14" s="72">
        <v>968</v>
      </c>
      <c r="E14" s="72">
        <v>0</v>
      </c>
      <c r="F14" s="72">
        <v>0</v>
      </c>
      <c r="G14" s="72">
        <v>0</v>
      </c>
      <c r="H14" s="72">
        <v>0</v>
      </c>
      <c r="I14" s="72">
        <v>0</v>
      </c>
      <c r="J14" s="72">
        <v>7</v>
      </c>
      <c r="K14" s="72">
        <v>51</v>
      </c>
      <c r="L14" s="72">
        <v>1659</v>
      </c>
      <c r="M14" s="72"/>
    </row>
    <row r="15" spans="1:13" x14ac:dyDescent="0.2">
      <c r="A15" s="84" t="s">
        <v>23</v>
      </c>
      <c r="B15" s="72">
        <v>449</v>
      </c>
      <c r="C15" s="72">
        <v>657</v>
      </c>
      <c r="D15" s="72">
        <v>243</v>
      </c>
      <c r="E15" s="72">
        <v>0</v>
      </c>
      <c r="F15" s="72">
        <v>0</v>
      </c>
      <c r="G15" s="72">
        <v>0</v>
      </c>
      <c r="H15" s="72">
        <v>0</v>
      </c>
      <c r="I15" s="72">
        <v>0</v>
      </c>
      <c r="J15" s="72">
        <v>1</v>
      </c>
      <c r="K15" s="72">
        <v>22</v>
      </c>
      <c r="L15" s="72">
        <v>1221</v>
      </c>
      <c r="M15" s="72"/>
    </row>
    <row r="16" spans="1:13" x14ac:dyDescent="0.2">
      <c r="A16" s="84" t="s">
        <v>24</v>
      </c>
      <c r="B16" s="72">
        <v>449</v>
      </c>
      <c r="C16" s="72">
        <v>3844</v>
      </c>
      <c r="D16" s="72">
        <v>21725</v>
      </c>
      <c r="E16" s="72">
        <v>190</v>
      </c>
      <c r="F16" s="72">
        <v>934</v>
      </c>
      <c r="G16" s="72">
        <v>83</v>
      </c>
      <c r="H16" s="72">
        <v>57</v>
      </c>
      <c r="I16" s="72">
        <v>427</v>
      </c>
      <c r="J16" s="72">
        <v>355</v>
      </c>
      <c r="K16" s="72">
        <v>989</v>
      </c>
      <c r="L16" s="72">
        <v>26797</v>
      </c>
      <c r="M16" s="72"/>
    </row>
    <row r="17" spans="1:12" ht="13.5" thickBot="1" x14ac:dyDescent="0.25">
      <c r="A17" s="100" t="s">
        <v>196</v>
      </c>
      <c r="B17" s="99">
        <v>99.387527839643653</v>
      </c>
      <c r="C17" s="99">
        <v>84.015608740894905</v>
      </c>
      <c r="D17" s="99">
        <v>77.667157652474103</v>
      </c>
      <c r="E17" s="99">
        <v>63.373684210526314</v>
      </c>
      <c r="F17" s="99">
        <v>57.731263383297645</v>
      </c>
      <c r="G17" s="99">
        <v>56.987951807228917</v>
      </c>
      <c r="H17" s="99">
        <v>58.122807017543863</v>
      </c>
      <c r="I17" s="99">
        <v>61.030444964871194</v>
      </c>
      <c r="J17" s="99">
        <v>65.659154929577468</v>
      </c>
      <c r="K17" s="99">
        <v>72.153690596562186</v>
      </c>
      <c r="L17" s="99">
        <v>77.272642459976865</v>
      </c>
    </row>
    <row r="19" spans="1:12" ht="13.5" thickBot="1" x14ac:dyDescent="0.25">
      <c r="A19" s="84" t="s">
        <v>0</v>
      </c>
    </row>
    <row r="20" spans="1:12" ht="39" thickBot="1" x14ac:dyDescent="0.25">
      <c r="A20" s="68"/>
      <c r="B20" s="91" t="s">
        <v>7</v>
      </c>
      <c r="C20" s="91" t="s">
        <v>214</v>
      </c>
      <c r="D20" s="91" t="s">
        <v>9</v>
      </c>
      <c r="E20" s="91" t="s">
        <v>12</v>
      </c>
      <c r="F20" s="91" t="s">
        <v>124</v>
      </c>
      <c r="G20" s="91" t="s">
        <v>218</v>
      </c>
      <c r="H20" s="91" t="s">
        <v>213</v>
      </c>
      <c r="I20" s="91" t="s">
        <v>217</v>
      </c>
      <c r="J20" s="91" t="s">
        <v>125</v>
      </c>
      <c r="K20" s="91" t="s">
        <v>238</v>
      </c>
      <c r="L20" s="91" t="s">
        <v>64</v>
      </c>
    </row>
    <row r="21" spans="1:12" x14ac:dyDescent="0.2">
      <c r="A21" s="71" t="s">
        <v>15</v>
      </c>
      <c r="B21" s="72">
        <v>0</v>
      </c>
      <c r="C21" s="72">
        <v>0</v>
      </c>
      <c r="D21" s="72">
        <v>0</v>
      </c>
      <c r="E21" s="72">
        <v>7</v>
      </c>
      <c r="F21" s="72">
        <v>73</v>
      </c>
      <c r="G21" s="72">
        <v>5</v>
      </c>
      <c r="H21" s="72">
        <v>7</v>
      </c>
      <c r="I21" s="72">
        <v>24</v>
      </c>
      <c r="J21" s="72">
        <v>5</v>
      </c>
      <c r="K21" s="72">
        <v>7</v>
      </c>
      <c r="L21" s="72">
        <v>114</v>
      </c>
    </row>
    <row r="22" spans="1:12" x14ac:dyDescent="0.2">
      <c r="A22" s="84" t="s">
        <v>16</v>
      </c>
      <c r="B22" s="72">
        <v>0</v>
      </c>
      <c r="C22" s="72">
        <v>0</v>
      </c>
      <c r="D22" s="72">
        <v>0</v>
      </c>
      <c r="E22" s="72">
        <v>6</v>
      </c>
      <c r="F22" s="72">
        <v>21</v>
      </c>
      <c r="G22" s="72">
        <v>1</v>
      </c>
      <c r="H22" s="72">
        <v>0</v>
      </c>
      <c r="I22" s="72">
        <v>11</v>
      </c>
      <c r="J22" s="72">
        <v>9</v>
      </c>
      <c r="K22" s="72">
        <v>7</v>
      </c>
      <c r="L22" s="72">
        <v>47</v>
      </c>
    </row>
    <row r="23" spans="1:12" x14ac:dyDescent="0.2">
      <c r="A23" s="71" t="s">
        <v>17</v>
      </c>
      <c r="B23" s="72">
        <v>0</v>
      </c>
      <c r="C23" s="72">
        <v>0</v>
      </c>
      <c r="D23" s="72">
        <v>0</v>
      </c>
      <c r="E23" s="72">
        <v>14</v>
      </c>
      <c r="F23" s="72">
        <v>40</v>
      </c>
      <c r="G23" s="72">
        <v>5</v>
      </c>
      <c r="H23" s="72">
        <v>4</v>
      </c>
      <c r="I23" s="72">
        <v>14</v>
      </c>
      <c r="J23" s="72">
        <v>10</v>
      </c>
      <c r="K23" s="72">
        <v>29</v>
      </c>
      <c r="L23" s="72">
        <v>100</v>
      </c>
    </row>
    <row r="24" spans="1:12" x14ac:dyDescent="0.2">
      <c r="A24" s="84" t="s">
        <v>18</v>
      </c>
      <c r="B24" s="72">
        <v>0</v>
      </c>
      <c r="C24" s="72">
        <v>0</v>
      </c>
      <c r="D24" s="72">
        <v>9</v>
      </c>
      <c r="E24" s="72">
        <v>13</v>
      </c>
      <c r="F24" s="72">
        <v>31</v>
      </c>
      <c r="G24" s="72">
        <v>3</v>
      </c>
      <c r="H24" s="72">
        <v>1</v>
      </c>
      <c r="I24" s="72">
        <v>19</v>
      </c>
      <c r="J24" s="72">
        <v>14</v>
      </c>
      <c r="K24" s="72">
        <v>41</v>
      </c>
      <c r="L24" s="72">
        <v>119</v>
      </c>
    </row>
    <row r="25" spans="1:12" x14ac:dyDescent="0.2">
      <c r="A25" s="84" t="s">
        <v>19</v>
      </c>
      <c r="B25" s="72">
        <v>0</v>
      </c>
      <c r="C25" s="72">
        <v>0</v>
      </c>
      <c r="D25" s="72">
        <v>708</v>
      </c>
      <c r="E25" s="72">
        <v>12</v>
      </c>
      <c r="F25" s="72">
        <v>15</v>
      </c>
      <c r="G25" s="72">
        <v>3</v>
      </c>
      <c r="H25" s="72">
        <v>1</v>
      </c>
      <c r="I25" s="72">
        <v>15</v>
      </c>
      <c r="J25" s="72">
        <v>7</v>
      </c>
      <c r="K25" s="72">
        <v>56</v>
      </c>
      <c r="L25" s="72">
        <v>799</v>
      </c>
    </row>
    <row r="26" spans="1:12" x14ac:dyDescent="0.2">
      <c r="A26" s="71" t="s">
        <v>20</v>
      </c>
      <c r="B26" s="72">
        <v>0</v>
      </c>
      <c r="C26" s="72">
        <v>239</v>
      </c>
      <c r="D26" s="72">
        <v>3771</v>
      </c>
      <c r="E26" s="72">
        <v>7</v>
      </c>
      <c r="F26" s="72">
        <v>2</v>
      </c>
      <c r="G26" s="72">
        <v>0</v>
      </c>
      <c r="H26" s="72">
        <v>0</v>
      </c>
      <c r="I26" s="72">
        <v>3</v>
      </c>
      <c r="J26" s="72">
        <v>10</v>
      </c>
      <c r="K26" s="72">
        <v>54</v>
      </c>
      <c r="L26" s="72">
        <v>3904</v>
      </c>
    </row>
    <row r="27" spans="1:12" x14ac:dyDescent="0.2">
      <c r="A27" s="71" t="s">
        <v>21</v>
      </c>
      <c r="B27" s="72">
        <v>0</v>
      </c>
      <c r="C27" s="72">
        <v>289</v>
      </c>
      <c r="D27" s="72">
        <v>627</v>
      </c>
      <c r="E27" s="72">
        <v>0</v>
      </c>
      <c r="F27" s="72">
        <v>1</v>
      </c>
      <c r="G27" s="72">
        <v>0</v>
      </c>
      <c r="H27" s="72">
        <v>0</v>
      </c>
      <c r="I27" s="72">
        <v>0</v>
      </c>
      <c r="J27" s="72">
        <v>1</v>
      </c>
      <c r="K27" s="72">
        <v>19</v>
      </c>
      <c r="L27" s="72">
        <v>746</v>
      </c>
    </row>
    <row r="28" spans="1:12" x14ac:dyDescent="0.2">
      <c r="A28" s="71" t="s">
        <v>22</v>
      </c>
      <c r="B28" s="72">
        <v>0</v>
      </c>
      <c r="C28" s="72">
        <v>274</v>
      </c>
      <c r="D28" s="72">
        <v>228</v>
      </c>
      <c r="E28" s="72">
        <v>0</v>
      </c>
      <c r="F28" s="72">
        <v>0</v>
      </c>
      <c r="G28" s="72">
        <v>0</v>
      </c>
      <c r="H28" s="72">
        <v>0</v>
      </c>
      <c r="I28" s="72">
        <v>0</v>
      </c>
      <c r="J28" s="72">
        <v>3</v>
      </c>
      <c r="K28" s="72">
        <v>11</v>
      </c>
      <c r="L28" s="72">
        <v>434</v>
      </c>
    </row>
    <row r="29" spans="1:12" x14ac:dyDescent="0.2">
      <c r="A29" s="84" t="s">
        <v>23</v>
      </c>
      <c r="B29" s="72">
        <v>145</v>
      </c>
      <c r="C29" s="72">
        <v>202</v>
      </c>
      <c r="D29" s="72">
        <v>70</v>
      </c>
      <c r="E29" s="72">
        <v>0</v>
      </c>
      <c r="F29" s="72">
        <v>0</v>
      </c>
      <c r="G29" s="72">
        <v>0</v>
      </c>
      <c r="H29" s="72">
        <v>0</v>
      </c>
      <c r="I29" s="72">
        <v>0</v>
      </c>
      <c r="J29" s="72">
        <v>0</v>
      </c>
      <c r="K29" s="72">
        <v>3</v>
      </c>
      <c r="L29" s="72">
        <v>371</v>
      </c>
    </row>
    <row r="30" spans="1:12" x14ac:dyDescent="0.2">
      <c r="A30" s="84" t="s">
        <v>24</v>
      </c>
      <c r="B30" s="72">
        <v>145</v>
      </c>
      <c r="C30" s="72">
        <v>1004</v>
      </c>
      <c r="D30" s="72">
        <v>5413</v>
      </c>
      <c r="E30" s="72">
        <v>59</v>
      </c>
      <c r="F30" s="72">
        <v>183</v>
      </c>
      <c r="G30" s="72">
        <v>17</v>
      </c>
      <c r="H30" s="72">
        <v>13</v>
      </c>
      <c r="I30" s="72">
        <v>86</v>
      </c>
      <c r="J30" s="72">
        <v>59</v>
      </c>
      <c r="K30" s="72">
        <v>227</v>
      </c>
      <c r="L30" s="72">
        <v>6634</v>
      </c>
    </row>
    <row r="31" spans="1:12" ht="13.5" thickBot="1" x14ac:dyDescent="0.25">
      <c r="A31" s="100" t="s">
        <v>196</v>
      </c>
      <c r="B31" s="99">
        <v>99.351724137931029</v>
      </c>
      <c r="C31" s="99">
        <v>84.470119521912352</v>
      </c>
      <c r="D31" s="99">
        <v>77.681876962867165</v>
      </c>
      <c r="E31" s="99">
        <v>65.169491525423723</v>
      </c>
      <c r="F31" s="99">
        <v>57.978142076502735</v>
      </c>
      <c r="G31" s="99">
        <v>60.529411764705884</v>
      </c>
      <c r="H31" s="99">
        <v>56</v>
      </c>
      <c r="I31" s="99">
        <v>61.860465116279073</v>
      </c>
      <c r="J31" s="99">
        <v>66.593220338983045</v>
      </c>
      <c r="K31" s="99">
        <v>71.770925110132154</v>
      </c>
      <c r="L31" s="99">
        <v>77.745100994874889</v>
      </c>
    </row>
    <row r="33" spans="1:12" ht="13.5" thickBot="1" x14ac:dyDescent="0.25">
      <c r="A33" s="84" t="s">
        <v>1</v>
      </c>
    </row>
    <row r="34" spans="1:12" ht="39" thickBot="1" x14ac:dyDescent="0.25">
      <c r="A34" s="68"/>
      <c r="B34" s="91" t="s">
        <v>7</v>
      </c>
      <c r="C34" s="91" t="s">
        <v>214</v>
      </c>
      <c r="D34" s="91" t="s">
        <v>9</v>
      </c>
      <c r="E34" s="91" t="s">
        <v>12</v>
      </c>
      <c r="F34" s="91" t="s">
        <v>124</v>
      </c>
      <c r="G34" s="91" t="s">
        <v>218</v>
      </c>
      <c r="H34" s="91" t="s">
        <v>213</v>
      </c>
      <c r="I34" s="91" t="s">
        <v>217</v>
      </c>
      <c r="J34" s="91" t="s">
        <v>125</v>
      </c>
      <c r="K34" s="91" t="s">
        <v>238</v>
      </c>
      <c r="L34" s="91" t="s">
        <v>64</v>
      </c>
    </row>
    <row r="35" spans="1:12" x14ac:dyDescent="0.2">
      <c r="A35" s="71" t="s">
        <v>15</v>
      </c>
      <c r="B35" s="72">
        <v>0</v>
      </c>
      <c r="C35" s="72">
        <v>0</v>
      </c>
      <c r="D35" s="72">
        <v>0</v>
      </c>
      <c r="E35" s="72">
        <v>3</v>
      </c>
      <c r="F35" s="72">
        <v>42</v>
      </c>
      <c r="G35" s="72">
        <v>5</v>
      </c>
      <c r="H35" s="72">
        <v>3</v>
      </c>
      <c r="I35" s="72">
        <v>14</v>
      </c>
      <c r="J35" s="72">
        <v>9</v>
      </c>
      <c r="K35" s="72">
        <v>2</v>
      </c>
      <c r="L35" s="72">
        <v>69</v>
      </c>
    </row>
    <row r="36" spans="1:12" x14ac:dyDescent="0.2">
      <c r="A36" s="84" t="s">
        <v>16</v>
      </c>
      <c r="B36" s="72">
        <v>0</v>
      </c>
      <c r="C36" s="72">
        <v>0</v>
      </c>
      <c r="D36" s="72">
        <v>0</v>
      </c>
      <c r="E36" s="72">
        <v>6</v>
      </c>
      <c r="F36" s="72">
        <v>17</v>
      </c>
      <c r="G36" s="72">
        <v>3</v>
      </c>
      <c r="H36" s="72">
        <v>0</v>
      </c>
      <c r="I36" s="72">
        <v>12</v>
      </c>
      <c r="J36" s="72">
        <v>10</v>
      </c>
      <c r="K36" s="72">
        <v>0</v>
      </c>
      <c r="L36" s="72">
        <v>41</v>
      </c>
    </row>
    <row r="37" spans="1:12" x14ac:dyDescent="0.2">
      <c r="A37" s="71" t="s">
        <v>17</v>
      </c>
      <c r="B37" s="72">
        <v>0</v>
      </c>
      <c r="C37" s="72">
        <v>0</v>
      </c>
      <c r="D37" s="72">
        <v>0</v>
      </c>
      <c r="E37" s="72">
        <v>2</v>
      </c>
      <c r="F37" s="72">
        <v>17</v>
      </c>
      <c r="G37" s="72">
        <v>1</v>
      </c>
      <c r="H37" s="72">
        <v>0</v>
      </c>
      <c r="I37" s="72">
        <v>10</v>
      </c>
      <c r="J37" s="72">
        <v>11</v>
      </c>
      <c r="K37" s="72">
        <v>14</v>
      </c>
      <c r="L37" s="72">
        <v>50</v>
      </c>
    </row>
    <row r="38" spans="1:12" x14ac:dyDescent="0.2">
      <c r="A38" s="84" t="s">
        <v>18</v>
      </c>
      <c r="B38" s="72">
        <v>0</v>
      </c>
      <c r="C38" s="72">
        <v>0</v>
      </c>
      <c r="D38" s="72">
        <v>2</v>
      </c>
      <c r="E38" s="72">
        <v>2</v>
      </c>
      <c r="F38" s="72">
        <v>13</v>
      </c>
      <c r="G38" s="72">
        <v>0</v>
      </c>
      <c r="H38" s="72">
        <v>2</v>
      </c>
      <c r="I38" s="72">
        <v>7</v>
      </c>
      <c r="J38" s="72">
        <v>13</v>
      </c>
      <c r="K38" s="72">
        <v>19</v>
      </c>
      <c r="L38" s="72">
        <v>56</v>
      </c>
    </row>
    <row r="39" spans="1:12" x14ac:dyDescent="0.2">
      <c r="A39" s="84" t="s">
        <v>19</v>
      </c>
      <c r="B39" s="72">
        <v>0</v>
      </c>
      <c r="C39" s="72">
        <v>0</v>
      </c>
      <c r="D39" s="72">
        <v>407</v>
      </c>
      <c r="E39" s="72">
        <v>2</v>
      </c>
      <c r="F39" s="72">
        <v>11</v>
      </c>
      <c r="G39" s="72">
        <v>1</v>
      </c>
      <c r="H39" s="72">
        <v>2</v>
      </c>
      <c r="I39" s="72">
        <v>7</v>
      </c>
      <c r="J39" s="72">
        <v>6</v>
      </c>
      <c r="K39" s="72">
        <v>36</v>
      </c>
      <c r="L39" s="72">
        <v>465</v>
      </c>
    </row>
    <row r="40" spans="1:12" x14ac:dyDescent="0.2">
      <c r="A40" s="71" t="s">
        <v>20</v>
      </c>
      <c r="B40" s="72">
        <v>0</v>
      </c>
      <c r="C40" s="72">
        <v>98</v>
      </c>
      <c r="D40" s="72">
        <v>2700</v>
      </c>
      <c r="E40" s="72">
        <v>0</v>
      </c>
      <c r="F40" s="72">
        <v>4</v>
      </c>
      <c r="G40" s="72">
        <v>0</v>
      </c>
      <c r="H40" s="72">
        <v>0</v>
      </c>
      <c r="I40" s="72">
        <v>2</v>
      </c>
      <c r="J40" s="72">
        <v>0</v>
      </c>
      <c r="K40" s="72">
        <v>18</v>
      </c>
      <c r="L40" s="72">
        <v>2755</v>
      </c>
    </row>
    <row r="41" spans="1:12" x14ac:dyDescent="0.2">
      <c r="A41" s="71" t="s">
        <v>21</v>
      </c>
      <c r="B41" s="72">
        <v>0</v>
      </c>
      <c r="C41" s="72">
        <v>171</v>
      </c>
      <c r="D41" s="72">
        <v>337</v>
      </c>
      <c r="E41" s="72">
        <v>0</v>
      </c>
      <c r="F41" s="72">
        <v>0</v>
      </c>
      <c r="G41" s="72">
        <v>0</v>
      </c>
      <c r="H41" s="72">
        <v>0</v>
      </c>
      <c r="I41" s="72">
        <v>0</v>
      </c>
      <c r="J41" s="72">
        <v>1</v>
      </c>
      <c r="K41" s="72">
        <v>7</v>
      </c>
      <c r="L41" s="72">
        <v>413</v>
      </c>
    </row>
    <row r="42" spans="1:12" x14ac:dyDescent="0.2">
      <c r="A42" s="71" t="s">
        <v>22</v>
      </c>
      <c r="B42" s="72">
        <v>0</v>
      </c>
      <c r="C42" s="72">
        <v>123</v>
      </c>
      <c r="D42" s="72">
        <v>133</v>
      </c>
      <c r="E42" s="72">
        <v>0</v>
      </c>
      <c r="F42" s="72">
        <v>0</v>
      </c>
      <c r="G42" s="72">
        <v>0</v>
      </c>
      <c r="H42" s="72">
        <v>0</v>
      </c>
      <c r="I42" s="72">
        <v>0</v>
      </c>
      <c r="J42" s="72">
        <v>0</v>
      </c>
      <c r="K42" s="72">
        <v>8</v>
      </c>
      <c r="L42" s="72">
        <v>224</v>
      </c>
    </row>
    <row r="43" spans="1:12" x14ac:dyDescent="0.2">
      <c r="A43" s="84" t="s">
        <v>23</v>
      </c>
      <c r="B43" s="72">
        <v>98</v>
      </c>
      <c r="C43" s="72">
        <v>112</v>
      </c>
      <c r="D43" s="72">
        <v>26</v>
      </c>
      <c r="E43" s="72">
        <v>0</v>
      </c>
      <c r="F43" s="72">
        <v>0</v>
      </c>
      <c r="G43" s="72">
        <v>0</v>
      </c>
      <c r="H43" s="72">
        <v>0</v>
      </c>
      <c r="I43" s="72">
        <v>0</v>
      </c>
      <c r="J43" s="72">
        <v>0</v>
      </c>
      <c r="K43" s="72">
        <v>2</v>
      </c>
      <c r="L43" s="72">
        <v>219</v>
      </c>
    </row>
    <row r="44" spans="1:12" x14ac:dyDescent="0.2">
      <c r="A44" s="84" t="s">
        <v>24</v>
      </c>
      <c r="B44" s="72">
        <v>98</v>
      </c>
      <c r="C44" s="72">
        <v>504</v>
      </c>
      <c r="D44" s="72">
        <v>3605</v>
      </c>
      <c r="E44" s="72">
        <v>15</v>
      </c>
      <c r="F44" s="72">
        <v>104</v>
      </c>
      <c r="G44" s="72">
        <v>10</v>
      </c>
      <c r="H44" s="72">
        <v>7</v>
      </c>
      <c r="I44" s="72">
        <v>52</v>
      </c>
      <c r="J44" s="72">
        <v>50</v>
      </c>
      <c r="K44" s="72">
        <v>106</v>
      </c>
      <c r="L44" s="72">
        <v>4292</v>
      </c>
    </row>
    <row r="45" spans="1:12" ht="13.5" thickBot="1" x14ac:dyDescent="0.25">
      <c r="A45" s="100" t="s">
        <v>196</v>
      </c>
      <c r="B45" s="99">
        <v>99.387755102040813</v>
      </c>
      <c r="C45" s="99">
        <v>84.652777777777771</v>
      </c>
      <c r="D45" s="99">
        <v>77.541747572815538</v>
      </c>
      <c r="E45" s="99">
        <v>59.93333333333333</v>
      </c>
      <c r="F45" s="99">
        <v>57.769230769230766</v>
      </c>
      <c r="G45" s="99">
        <v>54.7</v>
      </c>
      <c r="H45" s="99">
        <v>60.428571428571431</v>
      </c>
      <c r="I45" s="99">
        <v>60.442307692307693</v>
      </c>
      <c r="J45" s="99">
        <v>62.26</v>
      </c>
      <c r="K45" s="99">
        <v>72.113207547169807</v>
      </c>
      <c r="L45" s="99">
        <v>77.603681267474371</v>
      </c>
    </row>
    <row r="47" spans="1:12" ht="13.5" thickBot="1" x14ac:dyDescent="0.25">
      <c r="A47" s="84" t="s">
        <v>2</v>
      </c>
    </row>
    <row r="48" spans="1:12" ht="39" thickBot="1" x14ac:dyDescent="0.25">
      <c r="A48" s="68"/>
      <c r="B48" s="91" t="s">
        <v>7</v>
      </c>
      <c r="C48" s="91" t="s">
        <v>214</v>
      </c>
      <c r="D48" s="91" t="s">
        <v>9</v>
      </c>
      <c r="E48" s="91" t="s">
        <v>12</v>
      </c>
      <c r="F48" s="91" t="s">
        <v>124</v>
      </c>
      <c r="G48" s="91" t="s">
        <v>218</v>
      </c>
      <c r="H48" s="91" t="s">
        <v>213</v>
      </c>
      <c r="I48" s="91" t="s">
        <v>217</v>
      </c>
      <c r="J48" s="91" t="s">
        <v>125</v>
      </c>
      <c r="K48" s="91" t="s">
        <v>238</v>
      </c>
      <c r="L48" s="91" t="s">
        <v>64</v>
      </c>
    </row>
    <row r="49" spans="1:12" x14ac:dyDescent="0.2">
      <c r="A49" s="71" t="s">
        <v>15</v>
      </c>
      <c r="B49" s="72">
        <v>0</v>
      </c>
      <c r="C49" s="72">
        <v>0</v>
      </c>
      <c r="D49" s="72">
        <v>0</v>
      </c>
      <c r="E49" s="72">
        <v>7</v>
      </c>
      <c r="F49" s="72">
        <v>199</v>
      </c>
      <c r="G49" s="72">
        <v>11</v>
      </c>
      <c r="H49" s="72">
        <v>9</v>
      </c>
      <c r="I49" s="72">
        <v>58</v>
      </c>
      <c r="J49" s="72">
        <v>18</v>
      </c>
      <c r="K49" s="72">
        <v>3</v>
      </c>
      <c r="L49" s="72">
        <v>266</v>
      </c>
    </row>
    <row r="50" spans="1:12" x14ac:dyDescent="0.2">
      <c r="A50" s="84" t="s">
        <v>16</v>
      </c>
      <c r="B50" s="72">
        <v>0</v>
      </c>
      <c r="C50" s="72">
        <v>0</v>
      </c>
      <c r="D50" s="72">
        <v>0</v>
      </c>
      <c r="E50" s="72">
        <v>16</v>
      </c>
      <c r="F50" s="72">
        <v>81</v>
      </c>
      <c r="G50" s="72">
        <v>7</v>
      </c>
      <c r="H50" s="72">
        <v>5</v>
      </c>
      <c r="I50" s="72">
        <v>33</v>
      </c>
      <c r="J50" s="72">
        <v>32</v>
      </c>
      <c r="K50" s="72">
        <v>9</v>
      </c>
      <c r="L50" s="72">
        <v>151</v>
      </c>
    </row>
    <row r="51" spans="1:12" x14ac:dyDescent="0.2">
      <c r="A51" s="71" t="s">
        <v>17</v>
      </c>
      <c r="B51" s="72">
        <v>0</v>
      </c>
      <c r="C51" s="72">
        <v>0</v>
      </c>
      <c r="D51" s="72">
        <v>0</v>
      </c>
      <c r="E51" s="72">
        <v>10</v>
      </c>
      <c r="F51" s="72">
        <v>94</v>
      </c>
      <c r="G51" s="72">
        <v>6</v>
      </c>
      <c r="H51" s="72">
        <v>4</v>
      </c>
      <c r="I51" s="72">
        <v>38</v>
      </c>
      <c r="J51" s="72">
        <v>33</v>
      </c>
      <c r="K51" s="72">
        <v>61</v>
      </c>
      <c r="L51" s="72">
        <v>220</v>
      </c>
    </row>
    <row r="52" spans="1:12" x14ac:dyDescent="0.2">
      <c r="A52" s="84" t="s">
        <v>18</v>
      </c>
      <c r="B52" s="72">
        <v>0</v>
      </c>
      <c r="C52" s="72">
        <v>0</v>
      </c>
      <c r="D52" s="72">
        <v>11</v>
      </c>
      <c r="E52" s="72">
        <v>16</v>
      </c>
      <c r="F52" s="72">
        <v>68</v>
      </c>
      <c r="G52" s="72">
        <v>3</v>
      </c>
      <c r="H52" s="72">
        <v>3</v>
      </c>
      <c r="I52" s="72">
        <v>34</v>
      </c>
      <c r="J52" s="72">
        <v>38</v>
      </c>
      <c r="K52" s="72">
        <v>82</v>
      </c>
      <c r="L52" s="72">
        <v>230</v>
      </c>
    </row>
    <row r="53" spans="1:12" x14ac:dyDescent="0.2">
      <c r="A53" s="84" t="s">
        <v>19</v>
      </c>
      <c r="B53" s="72">
        <v>0</v>
      </c>
      <c r="C53" s="72">
        <v>0</v>
      </c>
      <c r="D53" s="72">
        <v>1015</v>
      </c>
      <c r="E53" s="72">
        <v>10</v>
      </c>
      <c r="F53" s="72">
        <v>36</v>
      </c>
      <c r="G53" s="72">
        <v>1</v>
      </c>
      <c r="H53" s="72">
        <v>4</v>
      </c>
      <c r="I53" s="72">
        <v>27</v>
      </c>
      <c r="J53" s="72">
        <v>27</v>
      </c>
      <c r="K53" s="72">
        <v>92</v>
      </c>
      <c r="L53" s="72">
        <v>1186</v>
      </c>
    </row>
    <row r="54" spans="1:12" x14ac:dyDescent="0.2">
      <c r="A54" s="71" t="s">
        <v>20</v>
      </c>
      <c r="B54" s="72">
        <v>0</v>
      </c>
      <c r="C54" s="72">
        <v>289</v>
      </c>
      <c r="D54" s="72">
        <v>4458</v>
      </c>
      <c r="E54" s="72">
        <v>2</v>
      </c>
      <c r="F54" s="72">
        <v>17</v>
      </c>
      <c r="G54" s="72">
        <v>0</v>
      </c>
      <c r="H54" s="72">
        <v>2</v>
      </c>
      <c r="I54" s="72">
        <v>6</v>
      </c>
      <c r="J54" s="72">
        <v>21</v>
      </c>
      <c r="K54" s="72">
        <v>77</v>
      </c>
      <c r="L54" s="72">
        <v>4645</v>
      </c>
    </row>
    <row r="55" spans="1:12" x14ac:dyDescent="0.2">
      <c r="A55" s="71" t="s">
        <v>21</v>
      </c>
      <c r="B55" s="72">
        <v>0</v>
      </c>
      <c r="C55" s="72">
        <v>473</v>
      </c>
      <c r="D55" s="72">
        <v>1041</v>
      </c>
      <c r="E55" s="72">
        <v>0</v>
      </c>
      <c r="F55" s="72">
        <v>1</v>
      </c>
      <c r="G55" s="72">
        <v>0</v>
      </c>
      <c r="H55" s="72">
        <v>0</v>
      </c>
      <c r="I55" s="72">
        <v>2</v>
      </c>
      <c r="J55" s="72">
        <v>10</v>
      </c>
      <c r="K55" s="72">
        <v>44</v>
      </c>
      <c r="L55" s="72">
        <v>1295</v>
      </c>
    </row>
    <row r="56" spans="1:12" x14ac:dyDescent="0.2">
      <c r="A56" s="71" t="s">
        <v>22</v>
      </c>
      <c r="B56" s="72">
        <v>0</v>
      </c>
      <c r="C56" s="72">
        <v>367</v>
      </c>
      <c r="D56" s="72">
        <v>391</v>
      </c>
      <c r="E56" s="72">
        <v>0</v>
      </c>
      <c r="F56" s="72">
        <v>0</v>
      </c>
      <c r="G56" s="72">
        <v>0</v>
      </c>
      <c r="H56" s="72">
        <v>0</v>
      </c>
      <c r="I56" s="72">
        <v>0</v>
      </c>
      <c r="J56" s="72">
        <v>2</v>
      </c>
      <c r="K56" s="72">
        <v>18</v>
      </c>
      <c r="L56" s="72">
        <v>631</v>
      </c>
    </row>
    <row r="57" spans="1:12" x14ac:dyDescent="0.2">
      <c r="A57" s="84" t="s">
        <v>23</v>
      </c>
      <c r="B57" s="72">
        <v>98</v>
      </c>
      <c r="C57" s="72">
        <v>209</v>
      </c>
      <c r="D57" s="72">
        <v>94</v>
      </c>
      <c r="E57" s="72">
        <v>0</v>
      </c>
      <c r="F57" s="72">
        <v>0</v>
      </c>
      <c r="G57" s="72">
        <v>0</v>
      </c>
      <c r="H57" s="72">
        <v>0</v>
      </c>
      <c r="I57" s="72">
        <v>0</v>
      </c>
      <c r="J57" s="72">
        <v>0</v>
      </c>
      <c r="K57" s="72">
        <v>9</v>
      </c>
      <c r="L57" s="72">
        <v>362</v>
      </c>
    </row>
    <row r="58" spans="1:12" x14ac:dyDescent="0.2">
      <c r="A58" s="84" t="s">
        <v>24</v>
      </c>
      <c r="B58" s="72">
        <v>98</v>
      </c>
      <c r="C58" s="72">
        <v>1338</v>
      </c>
      <c r="D58" s="72">
        <v>7010</v>
      </c>
      <c r="E58" s="72">
        <v>61</v>
      </c>
      <c r="F58" s="72">
        <v>496</v>
      </c>
      <c r="G58" s="72">
        <v>28</v>
      </c>
      <c r="H58" s="72">
        <v>27</v>
      </c>
      <c r="I58" s="72">
        <v>198</v>
      </c>
      <c r="J58" s="72">
        <v>181</v>
      </c>
      <c r="K58" s="72">
        <v>395</v>
      </c>
      <c r="L58" s="72">
        <v>8986</v>
      </c>
    </row>
    <row r="59" spans="1:12" ht="13.5" thickBot="1" x14ac:dyDescent="0.25">
      <c r="A59" s="100" t="s">
        <v>196</v>
      </c>
      <c r="B59" s="99">
        <v>99.551020408163268</v>
      </c>
      <c r="C59" s="99">
        <v>84.012705530642748</v>
      </c>
      <c r="D59" s="99">
        <v>77.8718972895863</v>
      </c>
      <c r="E59" s="99">
        <v>62.754098360655739</v>
      </c>
      <c r="F59" s="99">
        <v>57.947580645161288</v>
      </c>
      <c r="G59" s="99">
        <v>56.678571428571431</v>
      </c>
      <c r="H59" s="99">
        <v>59.851851851851855</v>
      </c>
      <c r="I59" s="99">
        <v>60.994949494949495</v>
      </c>
      <c r="J59" s="99">
        <v>65.983425414364646</v>
      </c>
      <c r="K59" s="99">
        <v>72.063291139240505</v>
      </c>
      <c r="L59" s="99">
        <v>76.777208991764965</v>
      </c>
    </row>
    <row r="61" spans="1:12" ht="13.5" thickBot="1" x14ac:dyDescent="0.25">
      <c r="A61" s="84" t="s">
        <v>3</v>
      </c>
    </row>
    <row r="62" spans="1:12" ht="39" thickBot="1" x14ac:dyDescent="0.25">
      <c r="A62" s="68"/>
      <c r="B62" s="91" t="s">
        <v>7</v>
      </c>
      <c r="C62" s="91" t="s">
        <v>214</v>
      </c>
      <c r="D62" s="91" t="s">
        <v>9</v>
      </c>
      <c r="E62" s="91" t="s">
        <v>12</v>
      </c>
      <c r="F62" s="91" t="s">
        <v>124</v>
      </c>
      <c r="G62" s="91" t="s">
        <v>218</v>
      </c>
      <c r="H62" s="91" t="s">
        <v>213</v>
      </c>
      <c r="I62" s="91" t="s">
        <v>217</v>
      </c>
      <c r="J62" s="91" t="s">
        <v>125</v>
      </c>
      <c r="K62" s="91" t="s">
        <v>238</v>
      </c>
      <c r="L62" s="91" t="s">
        <v>64</v>
      </c>
    </row>
    <row r="63" spans="1:12" x14ac:dyDescent="0.2">
      <c r="A63" s="71" t="s">
        <v>15</v>
      </c>
      <c r="B63" s="72">
        <v>0</v>
      </c>
      <c r="C63" s="72">
        <v>0</v>
      </c>
      <c r="D63" s="72">
        <v>0</v>
      </c>
      <c r="E63" s="72">
        <v>0</v>
      </c>
      <c r="F63" s="72">
        <v>15</v>
      </c>
      <c r="G63" s="72">
        <v>1</v>
      </c>
      <c r="H63" s="72">
        <v>2</v>
      </c>
      <c r="I63" s="72">
        <v>5</v>
      </c>
      <c r="J63" s="72">
        <v>1</v>
      </c>
      <c r="K63" s="72">
        <v>0</v>
      </c>
      <c r="L63" s="72">
        <v>23</v>
      </c>
    </row>
    <row r="64" spans="1:12" x14ac:dyDescent="0.2">
      <c r="A64" s="84" t="s">
        <v>16</v>
      </c>
      <c r="B64" s="72">
        <v>0</v>
      </c>
      <c r="C64" s="72">
        <v>0</v>
      </c>
      <c r="D64" s="72">
        <v>0</v>
      </c>
      <c r="E64" s="72">
        <v>5</v>
      </c>
      <c r="F64" s="72">
        <v>5</v>
      </c>
      <c r="G64" s="72">
        <v>0</v>
      </c>
      <c r="H64" s="72">
        <v>1</v>
      </c>
      <c r="I64" s="72">
        <v>2</v>
      </c>
      <c r="J64" s="72">
        <v>4</v>
      </c>
      <c r="K64" s="72">
        <v>1</v>
      </c>
      <c r="L64" s="72">
        <v>15</v>
      </c>
    </row>
    <row r="65" spans="1:12" x14ac:dyDescent="0.2">
      <c r="A65" s="71" t="s">
        <v>17</v>
      </c>
      <c r="B65" s="72">
        <v>0</v>
      </c>
      <c r="C65" s="72">
        <v>0</v>
      </c>
      <c r="D65" s="72">
        <v>0</v>
      </c>
      <c r="E65" s="72">
        <v>2</v>
      </c>
      <c r="F65" s="72">
        <v>6</v>
      </c>
      <c r="G65" s="72">
        <v>0</v>
      </c>
      <c r="H65" s="72">
        <v>0</v>
      </c>
      <c r="I65" s="72">
        <v>2</v>
      </c>
      <c r="J65" s="72">
        <v>1</v>
      </c>
      <c r="K65" s="72">
        <v>8</v>
      </c>
      <c r="L65" s="72">
        <v>19</v>
      </c>
    </row>
    <row r="66" spans="1:12" x14ac:dyDescent="0.2">
      <c r="A66" s="84" t="s">
        <v>18</v>
      </c>
      <c r="B66" s="72">
        <v>0</v>
      </c>
      <c r="C66" s="72">
        <v>0</v>
      </c>
      <c r="D66" s="72">
        <v>2</v>
      </c>
      <c r="E66" s="72">
        <v>5</v>
      </c>
      <c r="F66" s="72">
        <v>4</v>
      </c>
      <c r="G66" s="72">
        <v>0</v>
      </c>
      <c r="H66" s="72">
        <v>0</v>
      </c>
      <c r="I66" s="72">
        <v>10</v>
      </c>
      <c r="J66" s="72">
        <v>2</v>
      </c>
      <c r="K66" s="72">
        <v>12</v>
      </c>
      <c r="L66" s="72">
        <v>34</v>
      </c>
    </row>
    <row r="67" spans="1:12" x14ac:dyDescent="0.2">
      <c r="A67" s="84" t="s">
        <v>19</v>
      </c>
      <c r="B67" s="72">
        <v>0</v>
      </c>
      <c r="C67" s="72">
        <v>0</v>
      </c>
      <c r="D67" s="72">
        <v>328</v>
      </c>
      <c r="E67" s="72">
        <v>2</v>
      </c>
      <c r="F67" s="72">
        <v>5</v>
      </c>
      <c r="G67" s="72">
        <v>0</v>
      </c>
      <c r="H67" s="72">
        <v>0</v>
      </c>
      <c r="I67" s="72">
        <v>3</v>
      </c>
      <c r="J67" s="72">
        <v>2</v>
      </c>
      <c r="K67" s="72">
        <v>26</v>
      </c>
      <c r="L67" s="72">
        <v>363</v>
      </c>
    </row>
    <row r="68" spans="1:12" x14ac:dyDescent="0.2">
      <c r="A68" s="71" t="s">
        <v>20</v>
      </c>
      <c r="B68" s="72">
        <v>0</v>
      </c>
      <c r="C68" s="72">
        <v>89</v>
      </c>
      <c r="D68" s="72">
        <v>1380</v>
      </c>
      <c r="E68" s="72">
        <v>0</v>
      </c>
      <c r="F68" s="72">
        <v>0</v>
      </c>
      <c r="G68" s="72">
        <v>0</v>
      </c>
      <c r="H68" s="72">
        <v>0</v>
      </c>
      <c r="I68" s="72">
        <v>1</v>
      </c>
      <c r="J68" s="72">
        <v>3</v>
      </c>
      <c r="K68" s="72">
        <v>24</v>
      </c>
      <c r="L68" s="72">
        <v>1440</v>
      </c>
    </row>
    <row r="69" spans="1:12" x14ac:dyDescent="0.2">
      <c r="A69" s="71" t="s">
        <v>21</v>
      </c>
      <c r="B69" s="72">
        <v>0</v>
      </c>
      <c r="C69" s="72">
        <v>110</v>
      </c>
      <c r="D69" s="72">
        <v>220</v>
      </c>
      <c r="E69" s="72">
        <v>0</v>
      </c>
      <c r="F69" s="72">
        <v>1</v>
      </c>
      <c r="G69" s="72">
        <v>0</v>
      </c>
      <c r="H69" s="72">
        <v>0</v>
      </c>
      <c r="I69" s="72">
        <v>0</v>
      </c>
      <c r="J69" s="72">
        <v>0</v>
      </c>
      <c r="K69" s="72">
        <v>2</v>
      </c>
      <c r="L69" s="72">
        <v>272</v>
      </c>
    </row>
    <row r="70" spans="1:12" x14ac:dyDescent="0.2">
      <c r="A70" s="71" t="s">
        <v>22</v>
      </c>
      <c r="B70" s="72">
        <v>0</v>
      </c>
      <c r="C70" s="72">
        <v>52</v>
      </c>
      <c r="D70" s="72">
        <v>59</v>
      </c>
      <c r="E70" s="72">
        <v>0</v>
      </c>
      <c r="F70" s="72">
        <v>0</v>
      </c>
      <c r="G70" s="72">
        <v>0</v>
      </c>
      <c r="H70" s="72">
        <v>0</v>
      </c>
      <c r="I70" s="72">
        <v>0</v>
      </c>
      <c r="J70" s="72">
        <v>1</v>
      </c>
      <c r="K70" s="72">
        <v>1</v>
      </c>
      <c r="L70" s="72">
        <v>97</v>
      </c>
    </row>
    <row r="71" spans="1:12" x14ac:dyDescent="0.2">
      <c r="A71" s="84" t="s">
        <v>23</v>
      </c>
      <c r="B71" s="72">
        <v>39</v>
      </c>
      <c r="C71" s="72">
        <v>26</v>
      </c>
      <c r="D71" s="72">
        <v>10</v>
      </c>
      <c r="E71" s="72">
        <v>0</v>
      </c>
      <c r="F71" s="72">
        <v>0</v>
      </c>
      <c r="G71" s="72">
        <v>0</v>
      </c>
      <c r="H71" s="72">
        <v>0</v>
      </c>
      <c r="I71" s="72">
        <v>0</v>
      </c>
      <c r="J71" s="72">
        <v>0</v>
      </c>
      <c r="K71" s="72">
        <v>0</v>
      </c>
      <c r="L71" s="72">
        <v>70</v>
      </c>
    </row>
    <row r="72" spans="1:12" x14ac:dyDescent="0.2">
      <c r="A72" s="84" t="s">
        <v>24</v>
      </c>
      <c r="B72" s="72">
        <v>39</v>
      </c>
      <c r="C72" s="72">
        <v>277</v>
      </c>
      <c r="D72" s="72">
        <v>1999</v>
      </c>
      <c r="E72" s="72">
        <v>14</v>
      </c>
      <c r="F72" s="72">
        <v>36</v>
      </c>
      <c r="G72" s="72">
        <v>1</v>
      </c>
      <c r="H72" s="72">
        <v>3</v>
      </c>
      <c r="I72" s="72">
        <v>23</v>
      </c>
      <c r="J72" s="72">
        <v>14</v>
      </c>
      <c r="K72" s="72">
        <v>74</v>
      </c>
      <c r="L72" s="72">
        <v>2333</v>
      </c>
    </row>
    <row r="73" spans="1:12" ht="13.5" thickBot="1" x14ac:dyDescent="0.25">
      <c r="A73" s="100" t="s">
        <v>201</v>
      </c>
      <c r="B73" s="99">
        <v>99.435897435897431</v>
      </c>
      <c r="C73" s="99">
        <v>82.451263537906144</v>
      </c>
      <c r="D73" s="99">
        <v>77.163581790895449</v>
      </c>
      <c r="E73" s="99">
        <v>63.785714285714285</v>
      </c>
      <c r="F73" s="99">
        <v>58.111111111111114</v>
      </c>
      <c r="G73" s="99">
        <v>47</v>
      </c>
      <c r="H73" s="99">
        <v>49.666666666666664</v>
      </c>
      <c r="I73" s="99">
        <v>63.478260869565219</v>
      </c>
      <c r="J73" s="99">
        <v>67.071428571428569</v>
      </c>
      <c r="K73" s="99">
        <v>71.78378378378379</v>
      </c>
      <c r="L73" s="99">
        <v>77.201028718388343</v>
      </c>
    </row>
    <row r="75" spans="1:12" ht="13.5" thickBot="1" x14ac:dyDescent="0.25">
      <c r="A75" s="84" t="s">
        <v>4</v>
      </c>
    </row>
    <row r="76" spans="1:12" ht="39" thickBot="1" x14ac:dyDescent="0.25">
      <c r="A76" s="68"/>
      <c r="B76" s="91" t="s">
        <v>7</v>
      </c>
      <c r="C76" s="91" t="s">
        <v>214</v>
      </c>
      <c r="D76" s="91" t="s">
        <v>9</v>
      </c>
      <c r="E76" s="91" t="s">
        <v>12</v>
      </c>
      <c r="F76" s="91" t="s">
        <v>124</v>
      </c>
      <c r="G76" s="91" t="s">
        <v>218</v>
      </c>
      <c r="H76" s="91" t="s">
        <v>213</v>
      </c>
      <c r="I76" s="91" t="s">
        <v>217</v>
      </c>
      <c r="J76" s="91" t="s">
        <v>125</v>
      </c>
      <c r="K76" s="91" t="s">
        <v>238</v>
      </c>
      <c r="L76" s="91" t="s">
        <v>64</v>
      </c>
    </row>
    <row r="77" spans="1:12" x14ac:dyDescent="0.2">
      <c r="A77" s="71" t="s">
        <v>15</v>
      </c>
      <c r="B77" s="72">
        <v>0</v>
      </c>
      <c r="C77" s="72">
        <v>0</v>
      </c>
      <c r="D77" s="72">
        <v>0</v>
      </c>
      <c r="E77" s="72">
        <v>4</v>
      </c>
      <c r="F77" s="72">
        <v>28</v>
      </c>
      <c r="G77" s="72">
        <v>8</v>
      </c>
      <c r="H77" s="72">
        <v>1</v>
      </c>
      <c r="I77" s="72">
        <v>12</v>
      </c>
      <c r="J77" s="72">
        <v>4</v>
      </c>
      <c r="K77" s="72">
        <v>1</v>
      </c>
      <c r="L77" s="72">
        <v>51</v>
      </c>
    </row>
    <row r="78" spans="1:12" x14ac:dyDescent="0.2">
      <c r="A78" s="84" t="s">
        <v>16</v>
      </c>
      <c r="B78" s="72">
        <v>0</v>
      </c>
      <c r="C78" s="72">
        <v>0</v>
      </c>
      <c r="D78" s="72">
        <v>0</v>
      </c>
      <c r="E78" s="72">
        <v>4</v>
      </c>
      <c r="F78" s="72">
        <v>12</v>
      </c>
      <c r="G78" s="72">
        <v>6</v>
      </c>
      <c r="H78" s="72">
        <v>0</v>
      </c>
      <c r="I78" s="72">
        <v>5</v>
      </c>
      <c r="J78" s="72">
        <v>4</v>
      </c>
      <c r="K78" s="72">
        <v>4</v>
      </c>
      <c r="L78" s="72">
        <v>30</v>
      </c>
    </row>
    <row r="79" spans="1:12" x14ac:dyDescent="0.2">
      <c r="A79" s="71" t="s">
        <v>17</v>
      </c>
      <c r="B79" s="72">
        <v>0</v>
      </c>
      <c r="C79" s="72">
        <v>0</v>
      </c>
      <c r="D79" s="72">
        <v>0</v>
      </c>
      <c r="E79" s="72">
        <v>4</v>
      </c>
      <c r="F79" s="72">
        <v>9</v>
      </c>
      <c r="G79" s="72">
        <v>4</v>
      </c>
      <c r="H79" s="72">
        <v>1</v>
      </c>
      <c r="I79" s="72">
        <v>8</v>
      </c>
      <c r="J79" s="72">
        <v>7</v>
      </c>
      <c r="K79" s="72">
        <v>17</v>
      </c>
      <c r="L79" s="72">
        <v>43</v>
      </c>
    </row>
    <row r="80" spans="1:12" x14ac:dyDescent="0.2">
      <c r="A80" s="84" t="s">
        <v>18</v>
      </c>
      <c r="B80" s="72">
        <v>0</v>
      </c>
      <c r="C80" s="72">
        <v>0</v>
      </c>
      <c r="D80" s="72">
        <v>4</v>
      </c>
      <c r="E80" s="72">
        <v>10</v>
      </c>
      <c r="F80" s="72">
        <v>10</v>
      </c>
      <c r="G80" s="72">
        <v>3</v>
      </c>
      <c r="H80" s="72">
        <v>2</v>
      </c>
      <c r="I80" s="72">
        <v>10</v>
      </c>
      <c r="J80" s="72">
        <v>5</v>
      </c>
      <c r="K80" s="72">
        <v>16</v>
      </c>
      <c r="L80" s="72">
        <v>56</v>
      </c>
    </row>
    <row r="81" spans="1:12" x14ac:dyDescent="0.2">
      <c r="A81" s="84" t="s">
        <v>19</v>
      </c>
      <c r="B81" s="72">
        <v>0</v>
      </c>
      <c r="C81" s="72">
        <v>0</v>
      </c>
      <c r="D81" s="72">
        <v>332</v>
      </c>
      <c r="E81" s="72">
        <v>2</v>
      </c>
      <c r="F81" s="72">
        <v>1</v>
      </c>
      <c r="G81" s="72">
        <v>0</v>
      </c>
      <c r="H81" s="72">
        <v>0</v>
      </c>
      <c r="I81" s="72">
        <v>8</v>
      </c>
      <c r="J81" s="72">
        <v>5</v>
      </c>
      <c r="K81" s="72">
        <v>19</v>
      </c>
      <c r="L81" s="72">
        <v>363</v>
      </c>
    </row>
    <row r="82" spans="1:12" x14ac:dyDescent="0.2">
      <c r="A82" s="71" t="s">
        <v>20</v>
      </c>
      <c r="B82" s="72">
        <v>0</v>
      </c>
      <c r="C82" s="72">
        <v>131</v>
      </c>
      <c r="D82" s="72">
        <v>1664</v>
      </c>
      <c r="E82" s="72">
        <v>0</v>
      </c>
      <c r="F82" s="72">
        <v>5</v>
      </c>
      <c r="G82" s="72">
        <v>0</v>
      </c>
      <c r="H82" s="72">
        <v>0</v>
      </c>
      <c r="I82" s="72">
        <v>0</v>
      </c>
      <c r="J82" s="72">
        <v>4</v>
      </c>
      <c r="K82" s="72">
        <v>31</v>
      </c>
      <c r="L82" s="72">
        <v>1736</v>
      </c>
    </row>
    <row r="83" spans="1:12" x14ac:dyDescent="0.2">
      <c r="A83" s="71" t="s">
        <v>21</v>
      </c>
      <c r="B83" s="72">
        <v>0</v>
      </c>
      <c r="C83" s="72">
        <v>175</v>
      </c>
      <c r="D83" s="72">
        <v>342</v>
      </c>
      <c r="E83" s="72">
        <v>0</v>
      </c>
      <c r="F83" s="72">
        <v>0</v>
      </c>
      <c r="G83" s="72">
        <v>0</v>
      </c>
      <c r="H83" s="72">
        <v>0</v>
      </c>
      <c r="I83" s="72">
        <v>0</v>
      </c>
      <c r="J83" s="72">
        <v>1</v>
      </c>
      <c r="K83" s="72">
        <v>15</v>
      </c>
      <c r="L83" s="72">
        <v>425</v>
      </c>
    </row>
    <row r="84" spans="1:12" x14ac:dyDescent="0.2">
      <c r="A84" s="71" t="s">
        <v>22</v>
      </c>
      <c r="B84" s="72">
        <v>0</v>
      </c>
      <c r="C84" s="72">
        <v>122</v>
      </c>
      <c r="D84" s="72">
        <v>115</v>
      </c>
      <c r="E84" s="72">
        <v>0</v>
      </c>
      <c r="F84" s="72">
        <v>0</v>
      </c>
      <c r="G84" s="72">
        <v>0</v>
      </c>
      <c r="H84" s="72">
        <v>0</v>
      </c>
      <c r="I84" s="72">
        <v>0</v>
      </c>
      <c r="J84" s="72">
        <v>0</v>
      </c>
      <c r="K84" s="72">
        <v>8</v>
      </c>
      <c r="L84" s="72">
        <v>194</v>
      </c>
    </row>
    <row r="85" spans="1:12" x14ac:dyDescent="0.2">
      <c r="A85" s="84" t="s">
        <v>23</v>
      </c>
      <c r="B85" s="72">
        <v>51</v>
      </c>
      <c r="C85" s="72">
        <v>75</v>
      </c>
      <c r="D85" s="72">
        <v>23</v>
      </c>
      <c r="E85" s="72">
        <v>0</v>
      </c>
      <c r="F85" s="72">
        <v>0</v>
      </c>
      <c r="G85" s="72">
        <v>0</v>
      </c>
      <c r="H85" s="72">
        <v>0</v>
      </c>
      <c r="I85" s="72">
        <v>0</v>
      </c>
      <c r="J85" s="72">
        <v>0</v>
      </c>
      <c r="K85" s="72">
        <v>5</v>
      </c>
      <c r="L85" s="72">
        <v>136</v>
      </c>
    </row>
    <row r="86" spans="1:12" x14ac:dyDescent="0.2">
      <c r="A86" s="84" t="s">
        <v>24</v>
      </c>
      <c r="B86" s="72">
        <v>51</v>
      </c>
      <c r="C86" s="72">
        <v>503</v>
      </c>
      <c r="D86" s="72">
        <v>2480</v>
      </c>
      <c r="E86" s="72">
        <v>24</v>
      </c>
      <c r="F86" s="72">
        <v>65</v>
      </c>
      <c r="G86" s="72">
        <v>21</v>
      </c>
      <c r="H86" s="72">
        <v>4</v>
      </c>
      <c r="I86" s="72">
        <v>43</v>
      </c>
      <c r="J86" s="72">
        <v>30</v>
      </c>
      <c r="K86" s="72">
        <v>116</v>
      </c>
      <c r="L86" s="72">
        <v>3034</v>
      </c>
    </row>
    <row r="87" spans="1:12" ht="13.5" thickBot="1" x14ac:dyDescent="0.25">
      <c r="A87" s="100" t="s">
        <v>201</v>
      </c>
      <c r="B87" s="99">
        <v>99.137254901960787</v>
      </c>
      <c r="C87" s="99">
        <v>83.632206759443335</v>
      </c>
      <c r="D87" s="99">
        <v>77.687903225806451</v>
      </c>
      <c r="E87" s="99">
        <v>62.708333333333336</v>
      </c>
      <c r="F87" s="99">
        <v>56.738461538461536</v>
      </c>
      <c r="G87" s="99">
        <v>56.38095238095238</v>
      </c>
      <c r="H87" s="99">
        <v>59.25</v>
      </c>
      <c r="I87" s="99">
        <v>61.279069767441861</v>
      </c>
      <c r="J87" s="99">
        <v>65.466666666666669</v>
      </c>
      <c r="K87" s="99">
        <v>73.629310344827587</v>
      </c>
      <c r="L87" s="99">
        <v>77.540210942649963</v>
      </c>
    </row>
    <row r="89" spans="1:12" ht="13.5" thickBot="1" x14ac:dyDescent="0.25">
      <c r="A89" s="84" t="s">
        <v>5</v>
      </c>
    </row>
    <row r="90" spans="1:12" ht="39" thickBot="1" x14ac:dyDescent="0.25">
      <c r="A90" s="68"/>
      <c r="B90" s="91" t="s">
        <v>7</v>
      </c>
      <c r="C90" s="91" t="s">
        <v>214</v>
      </c>
      <c r="D90" s="91" t="s">
        <v>9</v>
      </c>
      <c r="E90" s="91" t="s">
        <v>12</v>
      </c>
      <c r="F90" s="91" t="s">
        <v>124</v>
      </c>
      <c r="G90" s="91" t="s">
        <v>218</v>
      </c>
      <c r="H90" s="91" t="s">
        <v>213</v>
      </c>
      <c r="I90" s="91" t="s">
        <v>217</v>
      </c>
      <c r="J90" s="91" t="s">
        <v>125</v>
      </c>
      <c r="K90" s="91" t="s">
        <v>238</v>
      </c>
      <c r="L90" s="91" t="s">
        <v>64</v>
      </c>
    </row>
    <row r="91" spans="1:12" x14ac:dyDescent="0.2">
      <c r="A91" s="71" t="s">
        <v>15</v>
      </c>
      <c r="B91" s="72">
        <v>0</v>
      </c>
      <c r="C91" s="72">
        <v>0</v>
      </c>
      <c r="D91" s="72">
        <v>0</v>
      </c>
      <c r="E91" s="72">
        <v>3</v>
      </c>
      <c r="F91" s="72">
        <v>21</v>
      </c>
      <c r="G91" s="72">
        <v>3</v>
      </c>
      <c r="H91" s="72">
        <v>2</v>
      </c>
      <c r="I91" s="72">
        <v>8</v>
      </c>
      <c r="J91" s="72">
        <v>1</v>
      </c>
      <c r="K91" s="72">
        <v>3</v>
      </c>
      <c r="L91" s="72">
        <v>33</v>
      </c>
    </row>
    <row r="92" spans="1:12" x14ac:dyDescent="0.2">
      <c r="A92" s="84" t="s">
        <v>16</v>
      </c>
      <c r="B92" s="72">
        <v>0</v>
      </c>
      <c r="C92" s="72">
        <v>0</v>
      </c>
      <c r="D92" s="72">
        <v>0</v>
      </c>
      <c r="E92" s="72">
        <v>2</v>
      </c>
      <c r="F92" s="72">
        <v>2</v>
      </c>
      <c r="G92" s="72">
        <v>0</v>
      </c>
      <c r="H92" s="72">
        <v>0</v>
      </c>
      <c r="I92" s="72">
        <v>1</v>
      </c>
      <c r="J92" s="72">
        <v>2</v>
      </c>
      <c r="K92" s="72">
        <v>1</v>
      </c>
      <c r="L92" s="72">
        <v>8</v>
      </c>
    </row>
    <row r="93" spans="1:12" x14ac:dyDescent="0.2">
      <c r="A93" s="71" t="s">
        <v>17</v>
      </c>
      <c r="B93" s="72">
        <v>0</v>
      </c>
      <c r="C93" s="72">
        <v>0</v>
      </c>
      <c r="D93" s="72">
        <v>0</v>
      </c>
      <c r="E93" s="72">
        <v>2</v>
      </c>
      <c r="F93" s="72">
        <v>6</v>
      </c>
      <c r="G93" s="72">
        <v>0</v>
      </c>
      <c r="H93" s="72">
        <v>0</v>
      </c>
      <c r="I93" s="72">
        <v>3</v>
      </c>
      <c r="J93" s="72">
        <v>2</v>
      </c>
      <c r="K93" s="72">
        <v>6</v>
      </c>
      <c r="L93" s="72">
        <v>18</v>
      </c>
    </row>
    <row r="94" spans="1:12" x14ac:dyDescent="0.2">
      <c r="A94" s="84" t="s">
        <v>18</v>
      </c>
      <c r="B94" s="72">
        <v>0</v>
      </c>
      <c r="C94" s="72">
        <v>0</v>
      </c>
      <c r="D94" s="72">
        <v>6</v>
      </c>
      <c r="E94" s="72">
        <v>2</v>
      </c>
      <c r="F94" s="72">
        <v>2</v>
      </c>
      <c r="G94" s="72">
        <v>0</v>
      </c>
      <c r="H94" s="72">
        <v>0</v>
      </c>
      <c r="I94" s="72">
        <v>0</v>
      </c>
      <c r="J94" s="72">
        <v>3</v>
      </c>
      <c r="K94" s="72">
        <v>8</v>
      </c>
      <c r="L94" s="72">
        <v>21</v>
      </c>
    </row>
    <row r="95" spans="1:12" x14ac:dyDescent="0.2">
      <c r="A95" s="84" t="s">
        <v>19</v>
      </c>
      <c r="B95" s="72">
        <v>0</v>
      </c>
      <c r="C95" s="72">
        <v>0</v>
      </c>
      <c r="D95" s="72">
        <v>122</v>
      </c>
      <c r="E95" s="72">
        <v>0</v>
      </c>
      <c r="F95" s="72">
        <v>2</v>
      </c>
      <c r="G95" s="72">
        <v>0</v>
      </c>
      <c r="H95" s="72">
        <v>0</v>
      </c>
      <c r="I95" s="72">
        <v>1</v>
      </c>
      <c r="J95" s="72">
        <v>0</v>
      </c>
      <c r="K95" s="72">
        <v>11</v>
      </c>
      <c r="L95" s="72">
        <v>136</v>
      </c>
    </row>
    <row r="96" spans="1:12" x14ac:dyDescent="0.2">
      <c r="A96" s="71" t="s">
        <v>20</v>
      </c>
      <c r="B96" s="72">
        <v>0</v>
      </c>
      <c r="C96" s="72">
        <v>33</v>
      </c>
      <c r="D96" s="72">
        <v>529</v>
      </c>
      <c r="E96" s="72">
        <v>1</v>
      </c>
      <c r="F96" s="72">
        <v>3</v>
      </c>
      <c r="G96" s="72">
        <v>1</v>
      </c>
      <c r="H96" s="72">
        <v>0</v>
      </c>
      <c r="I96" s="72">
        <v>0</v>
      </c>
      <c r="J96" s="72">
        <v>1</v>
      </c>
      <c r="K96" s="72">
        <v>5</v>
      </c>
      <c r="L96" s="72">
        <v>552</v>
      </c>
    </row>
    <row r="97" spans="1:12" x14ac:dyDescent="0.2">
      <c r="A97" s="71" t="s">
        <v>21</v>
      </c>
      <c r="B97" s="72">
        <v>0</v>
      </c>
      <c r="C97" s="72">
        <v>46</v>
      </c>
      <c r="D97" s="72">
        <v>93</v>
      </c>
      <c r="E97" s="72">
        <v>0</v>
      </c>
      <c r="F97" s="72">
        <v>0</v>
      </c>
      <c r="G97" s="72">
        <v>0</v>
      </c>
      <c r="H97" s="72">
        <v>0</v>
      </c>
      <c r="I97" s="72">
        <v>0</v>
      </c>
      <c r="J97" s="72">
        <v>1</v>
      </c>
      <c r="K97" s="72">
        <v>0</v>
      </c>
      <c r="L97" s="72">
        <v>111</v>
      </c>
    </row>
    <row r="98" spans="1:12" x14ac:dyDescent="0.2">
      <c r="A98" s="71" t="s">
        <v>22</v>
      </c>
      <c r="B98" s="72">
        <v>0</v>
      </c>
      <c r="C98" s="72">
        <v>29</v>
      </c>
      <c r="D98" s="72">
        <v>20</v>
      </c>
      <c r="E98" s="72">
        <v>0</v>
      </c>
      <c r="F98" s="72">
        <v>0</v>
      </c>
      <c r="G98" s="72">
        <v>0</v>
      </c>
      <c r="H98" s="72">
        <v>0</v>
      </c>
      <c r="I98" s="72">
        <v>0</v>
      </c>
      <c r="J98" s="72">
        <v>1</v>
      </c>
      <c r="K98" s="72">
        <v>0</v>
      </c>
      <c r="L98" s="72">
        <v>40</v>
      </c>
    </row>
    <row r="99" spans="1:12" x14ac:dyDescent="0.2">
      <c r="A99" s="84" t="s">
        <v>23</v>
      </c>
      <c r="B99" s="72">
        <v>10</v>
      </c>
      <c r="C99" s="72">
        <v>21</v>
      </c>
      <c r="D99" s="72">
        <v>4</v>
      </c>
      <c r="E99" s="72">
        <v>0</v>
      </c>
      <c r="F99" s="72">
        <v>0</v>
      </c>
      <c r="G99" s="72">
        <v>0</v>
      </c>
      <c r="H99" s="72">
        <v>0</v>
      </c>
      <c r="I99" s="72">
        <v>0</v>
      </c>
      <c r="J99" s="72">
        <v>1</v>
      </c>
      <c r="K99" s="72">
        <v>1</v>
      </c>
      <c r="L99" s="72">
        <v>32</v>
      </c>
    </row>
    <row r="100" spans="1:12" x14ac:dyDescent="0.2">
      <c r="A100" s="84" t="s">
        <v>24</v>
      </c>
      <c r="B100" s="72">
        <v>10</v>
      </c>
      <c r="C100" s="72">
        <v>129</v>
      </c>
      <c r="D100" s="72">
        <v>774</v>
      </c>
      <c r="E100" s="72">
        <v>10</v>
      </c>
      <c r="F100" s="72">
        <v>36</v>
      </c>
      <c r="G100" s="72">
        <v>4</v>
      </c>
      <c r="H100" s="72">
        <v>2</v>
      </c>
      <c r="I100" s="72">
        <v>13</v>
      </c>
      <c r="J100" s="72">
        <v>12</v>
      </c>
      <c r="K100" s="72">
        <v>35</v>
      </c>
      <c r="L100" s="72">
        <v>951</v>
      </c>
    </row>
    <row r="101" spans="1:12" ht="13.5" thickBot="1" x14ac:dyDescent="0.25">
      <c r="A101" s="100" t="s">
        <v>201</v>
      </c>
      <c r="B101" s="99">
        <v>99.7</v>
      </c>
      <c r="C101" s="99">
        <v>83.604651162790702</v>
      </c>
      <c r="D101" s="99">
        <v>77.240310077519382</v>
      </c>
      <c r="E101" s="99">
        <v>60.6</v>
      </c>
      <c r="F101" s="99">
        <v>56.055555555555557</v>
      </c>
      <c r="G101" s="99">
        <v>57.5</v>
      </c>
      <c r="H101" s="99">
        <v>53</v>
      </c>
      <c r="I101" s="99">
        <v>55.692307692307693</v>
      </c>
      <c r="J101" s="99">
        <v>69.333333333333329</v>
      </c>
      <c r="K101" s="99">
        <v>67.8</v>
      </c>
      <c r="L101" s="99">
        <v>76.406940063091483</v>
      </c>
    </row>
    <row r="103" spans="1:12" ht="13.5" customHeight="1" thickBot="1" x14ac:dyDescent="0.25">
      <c r="A103" s="84" t="s">
        <v>220</v>
      </c>
    </row>
    <row r="104" spans="1:12" ht="39" thickBot="1" x14ac:dyDescent="0.25">
      <c r="A104" s="68"/>
      <c r="B104" s="91" t="s">
        <v>7</v>
      </c>
      <c r="C104" s="91" t="s">
        <v>214</v>
      </c>
      <c r="D104" s="91" t="s">
        <v>9</v>
      </c>
      <c r="E104" s="91" t="s">
        <v>12</v>
      </c>
      <c r="F104" s="91" t="s">
        <v>124</v>
      </c>
      <c r="G104" s="91" t="s">
        <v>218</v>
      </c>
      <c r="H104" s="91" t="s">
        <v>213</v>
      </c>
      <c r="I104" s="91" t="s">
        <v>217</v>
      </c>
      <c r="J104" s="91" t="s">
        <v>125</v>
      </c>
      <c r="K104" s="91" t="s">
        <v>238</v>
      </c>
      <c r="L104" s="91" t="s">
        <v>64</v>
      </c>
    </row>
    <row r="105" spans="1:12" x14ac:dyDescent="0.2">
      <c r="A105" s="71" t="s">
        <v>15</v>
      </c>
      <c r="B105" s="72">
        <v>0</v>
      </c>
      <c r="C105" s="72">
        <v>0</v>
      </c>
      <c r="D105" s="72">
        <v>0</v>
      </c>
      <c r="E105" s="72">
        <v>0</v>
      </c>
      <c r="F105" s="72">
        <v>3</v>
      </c>
      <c r="G105" s="72">
        <v>0</v>
      </c>
      <c r="H105" s="72">
        <v>0</v>
      </c>
      <c r="I105" s="72">
        <v>0</v>
      </c>
      <c r="J105" s="72">
        <v>0</v>
      </c>
      <c r="K105" s="72">
        <v>1</v>
      </c>
      <c r="L105" s="72">
        <v>4</v>
      </c>
    </row>
    <row r="106" spans="1:12" x14ac:dyDescent="0.2">
      <c r="A106" s="84" t="s">
        <v>16</v>
      </c>
      <c r="B106" s="72">
        <v>0</v>
      </c>
      <c r="C106" s="72">
        <v>0</v>
      </c>
      <c r="D106" s="72">
        <v>0</v>
      </c>
      <c r="E106" s="72">
        <v>1</v>
      </c>
      <c r="F106" s="72">
        <v>1</v>
      </c>
      <c r="G106" s="72">
        <v>1</v>
      </c>
      <c r="H106" s="72">
        <v>0</v>
      </c>
      <c r="I106" s="72">
        <v>0</v>
      </c>
      <c r="J106" s="72">
        <v>0</v>
      </c>
      <c r="K106" s="72">
        <v>0</v>
      </c>
      <c r="L106" s="72">
        <v>1</v>
      </c>
    </row>
    <row r="107" spans="1:12" x14ac:dyDescent="0.2">
      <c r="A107" s="71" t="s">
        <v>17</v>
      </c>
      <c r="B107" s="72">
        <v>0</v>
      </c>
      <c r="C107" s="72">
        <v>0</v>
      </c>
      <c r="D107" s="72">
        <v>0</v>
      </c>
      <c r="E107" s="72">
        <v>0</v>
      </c>
      <c r="F107" s="72">
        <v>0</v>
      </c>
      <c r="G107" s="72">
        <v>0</v>
      </c>
      <c r="H107" s="72">
        <v>0</v>
      </c>
      <c r="I107" s="72">
        <v>0</v>
      </c>
      <c r="J107" s="72">
        <v>0</v>
      </c>
      <c r="K107" s="72">
        <v>1</v>
      </c>
      <c r="L107" s="72">
        <v>1</v>
      </c>
    </row>
    <row r="108" spans="1:12" x14ac:dyDescent="0.2">
      <c r="A108" s="84" t="s">
        <v>18</v>
      </c>
      <c r="B108" s="72">
        <v>0</v>
      </c>
      <c r="C108" s="72">
        <v>0</v>
      </c>
      <c r="D108" s="72">
        <v>0</v>
      </c>
      <c r="E108" s="72">
        <v>0</v>
      </c>
      <c r="F108" s="72">
        <v>0</v>
      </c>
      <c r="G108" s="72">
        <v>0</v>
      </c>
      <c r="H108" s="72">
        <v>0</v>
      </c>
      <c r="I108" s="72">
        <v>0</v>
      </c>
      <c r="J108" s="72">
        <v>1</v>
      </c>
      <c r="K108" s="72">
        <v>1</v>
      </c>
      <c r="L108" s="72">
        <v>2</v>
      </c>
    </row>
    <row r="109" spans="1:12" x14ac:dyDescent="0.2">
      <c r="A109" s="84" t="s">
        <v>19</v>
      </c>
      <c r="B109" s="72">
        <v>0</v>
      </c>
      <c r="C109" s="72">
        <v>0</v>
      </c>
      <c r="D109" s="72">
        <v>14</v>
      </c>
      <c r="E109" s="72">
        <v>0</v>
      </c>
      <c r="F109" s="72">
        <v>1</v>
      </c>
      <c r="G109" s="72">
        <v>0</v>
      </c>
      <c r="H109" s="72">
        <v>0</v>
      </c>
      <c r="I109" s="72">
        <v>0</v>
      </c>
      <c r="J109" s="72">
        <v>1</v>
      </c>
      <c r="K109" s="72">
        <v>3</v>
      </c>
      <c r="L109" s="72">
        <v>19</v>
      </c>
    </row>
    <row r="110" spans="1:12" x14ac:dyDescent="0.2">
      <c r="A110" s="71" t="s">
        <v>20</v>
      </c>
      <c r="B110" s="72">
        <v>0</v>
      </c>
      <c r="C110" s="72">
        <v>7</v>
      </c>
      <c r="D110" s="72">
        <v>51</v>
      </c>
      <c r="E110" s="72">
        <v>0</v>
      </c>
      <c r="F110" s="72">
        <v>0</v>
      </c>
      <c r="G110" s="72">
        <v>0</v>
      </c>
      <c r="H110" s="72">
        <v>0</v>
      </c>
      <c r="I110" s="72">
        <v>0</v>
      </c>
      <c r="J110" s="72">
        <v>0</v>
      </c>
      <c r="K110" s="72">
        <v>0</v>
      </c>
      <c r="L110" s="72">
        <v>55</v>
      </c>
    </row>
    <row r="111" spans="1:12" x14ac:dyDescent="0.2">
      <c r="A111" s="71" t="s">
        <v>21</v>
      </c>
      <c r="B111" s="72">
        <v>0</v>
      </c>
      <c r="C111" s="72">
        <v>6</v>
      </c>
      <c r="D111" s="72">
        <v>12</v>
      </c>
      <c r="E111" s="72">
        <v>0</v>
      </c>
      <c r="F111" s="72">
        <v>0</v>
      </c>
      <c r="G111" s="72">
        <v>0</v>
      </c>
      <c r="H111" s="72">
        <v>0</v>
      </c>
      <c r="I111" s="72">
        <v>0</v>
      </c>
      <c r="J111" s="72">
        <v>0</v>
      </c>
      <c r="K111" s="72">
        <v>0</v>
      </c>
      <c r="L111" s="72">
        <v>14</v>
      </c>
    </row>
    <row r="112" spans="1:12" x14ac:dyDescent="0.2">
      <c r="A112" s="71" t="s">
        <v>22</v>
      </c>
      <c r="B112" s="72">
        <v>0</v>
      </c>
      <c r="C112" s="72">
        <v>0</v>
      </c>
      <c r="D112" s="72">
        <v>1</v>
      </c>
      <c r="E112" s="72">
        <v>0</v>
      </c>
      <c r="F112" s="72">
        <v>0</v>
      </c>
      <c r="G112" s="72">
        <v>0</v>
      </c>
      <c r="H112" s="72">
        <v>0</v>
      </c>
      <c r="I112" s="72">
        <v>0</v>
      </c>
      <c r="J112" s="72">
        <v>0</v>
      </c>
      <c r="K112" s="72">
        <v>0</v>
      </c>
      <c r="L112" s="72">
        <v>1</v>
      </c>
    </row>
    <row r="113" spans="1:12" x14ac:dyDescent="0.2">
      <c r="A113" s="84" t="s">
        <v>23</v>
      </c>
      <c r="B113" s="72">
        <v>0</v>
      </c>
      <c r="C113" s="72">
        <v>0</v>
      </c>
      <c r="D113" s="72">
        <v>1</v>
      </c>
      <c r="E113" s="72">
        <v>0</v>
      </c>
      <c r="F113" s="72">
        <v>0</v>
      </c>
      <c r="G113" s="72">
        <v>0</v>
      </c>
      <c r="H113" s="72">
        <v>0</v>
      </c>
      <c r="I113" s="72">
        <v>0</v>
      </c>
      <c r="J113" s="72">
        <v>0</v>
      </c>
      <c r="K113" s="72">
        <v>1</v>
      </c>
      <c r="L113" s="72">
        <v>2</v>
      </c>
    </row>
    <row r="114" spans="1:12" x14ac:dyDescent="0.2">
      <c r="A114" s="84" t="s">
        <v>24</v>
      </c>
      <c r="B114" s="72">
        <v>0</v>
      </c>
      <c r="C114" s="72">
        <v>13</v>
      </c>
      <c r="D114" s="72">
        <v>79</v>
      </c>
      <c r="E114" s="72">
        <v>1</v>
      </c>
      <c r="F114" s="72">
        <v>5</v>
      </c>
      <c r="G114" s="72">
        <v>1</v>
      </c>
      <c r="H114" s="72">
        <v>0</v>
      </c>
      <c r="I114" s="72">
        <v>0</v>
      </c>
      <c r="J114" s="72">
        <v>2</v>
      </c>
      <c r="K114" s="72">
        <v>7</v>
      </c>
      <c r="L114" s="72">
        <v>99</v>
      </c>
    </row>
    <row r="115" spans="1:12" ht="13.5" thickBot="1" x14ac:dyDescent="0.25">
      <c r="A115" s="100" t="s">
        <v>201</v>
      </c>
      <c r="B115" s="99">
        <v>0</v>
      </c>
      <c r="C115" s="99">
        <v>79.384615384615387</v>
      </c>
      <c r="D115" s="99">
        <v>77.202531645569621</v>
      </c>
      <c r="E115" s="99">
        <v>58</v>
      </c>
      <c r="F115" s="99">
        <v>57</v>
      </c>
      <c r="G115" s="99">
        <v>58</v>
      </c>
      <c r="H115" s="99">
        <v>0</v>
      </c>
      <c r="I115" s="99">
        <v>0</v>
      </c>
      <c r="J115" s="99">
        <v>67.5</v>
      </c>
      <c r="K115" s="99">
        <v>69.857142857142861</v>
      </c>
      <c r="L115" s="99">
        <v>75.585858585858588</v>
      </c>
    </row>
    <row r="117" spans="1:12" ht="13.5" customHeight="1" thickBot="1" x14ac:dyDescent="0.25">
      <c r="A117" s="84" t="s">
        <v>221</v>
      </c>
    </row>
    <row r="118" spans="1:12" ht="39" thickBot="1" x14ac:dyDescent="0.25">
      <c r="A118" s="68"/>
      <c r="B118" s="91" t="s">
        <v>7</v>
      </c>
      <c r="C118" s="91" t="s">
        <v>214</v>
      </c>
      <c r="D118" s="91" t="s">
        <v>9</v>
      </c>
      <c r="E118" s="91" t="s">
        <v>12</v>
      </c>
      <c r="F118" s="91" t="s">
        <v>124</v>
      </c>
      <c r="G118" s="91" t="s">
        <v>218</v>
      </c>
      <c r="H118" s="91" t="s">
        <v>213</v>
      </c>
      <c r="I118" s="91" t="s">
        <v>217</v>
      </c>
      <c r="J118" s="91" t="s">
        <v>125</v>
      </c>
      <c r="K118" s="91" t="s">
        <v>238</v>
      </c>
      <c r="L118" s="91" t="s">
        <v>64</v>
      </c>
    </row>
    <row r="119" spans="1:12" x14ac:dyDescent="0.2">
      <c r="A119" s="71" t="s">
        <v>15</v>
      </c>
      <c r="B119" s="72">
        <v>0</v>
      </c>
      <c r="C119" s="72">
        <v>0</v>
      </c>
      <c r="D119" s="72">
        <v>0</v>
      </c>
      <c r="E119" s="72">
        <v>0</v>
      </c>
      <c r="F119" s="72">
        <v>2</v>
      </c>
      <c r="G119" s="72">
        <v>0</v>
      </c>
      <c r="H119" s="72">
        <v>0</v>
      </c>
      <c r="I119" s="72">
        <v>1</v>
      </c>
      <c r="J119" s="72">
        <v>0</v>
      </c>
      <c r="K119" s="72">
        <v>1</v>
      </c>
      <c r="L119" s="72">
        <v>4</v>
      </c>
    </row>
    <row r="120" spans="1:12" x14ac:dyDescent="0.2">
      <c r="A120" s="84" t="s">
        <v>16</v>
      </c>
      <c r="B120" s="72">
        <v>0</v>
      </c>
      <c r="C120" s="72">
        <v>0</v>
      </c>
      <c r="D120" s="72">
        <v>0</v>
      </c>
      <c r="E120" s="72">
        <v>0</v>
      </c>
      <c r="F120" s="72">
        <v>0</v>
      </c>
      <c r="G120" s="72">
        <v>0</v>
      </c>
      <c r="H120" s="72">
        <v>0</v>
      </c>
      <c r="I120" s="72">
        <v>1</v>
      </c>
      <c r="J120" s="72">
        <v>0</v>
      </c>
      <c r="K120" s="72">
        <v>0</v>
      </c>
      <c r="L120" s="72">
        <v>1</v>
      </c>
    </row>
    <row r="121" spans="1:12" x14ac:dyDescent="0.2">
      <c r="A121" s="71" t="s">
        <v>17</v>
      </c>
      <c r="B121" s="72">
        <v>0</v>
      </c>
      <c r="C121" s="72">
        <v>0</v>
      </c>
      <c r="D121" s="72">
        <v>0</v>
      </c>
      <c r="E121" s="72">
        <v>1</v>
      </c>
      <c r="F121" s="72">
        <v>0</v>
      </c>
      <c r="G121" s="72">
        <v>0</v>
      </c>
      <c r="H121" s="72">
        <v>0</v>
      </c>
      <c r="I121" s="72">
        <v>1</v>
      </c>
      <c r="J121" s="72">
        <v>1</v>
      </c>
      <c r="K121" s="72">
        <v>1</v>
      </c>
      <c r="L121" s="72">
        <v>4</v>
      </c>
    </row>
    <row r="122" spans="1:12" x14ac:dyDescent="0.2">
      <c r="A122" s="84" t="s">
        <v>18</v>
      </c>
      <c r="B122" s="72">
        <v>0</v>
      </c>
      <c r="C122" s="72">
        <v>0</v>
      </c>
      <c r="D122" s="72">
        <v>0</v>
      </c>
      <c r="E122" s="72">
        <v>1</v>
      </c>
      <c r="F122" s="72">
        <v>1</v>
      </c>
      <c r="G122" s="72">
        <v>0</v>
      </c>
      <c r="H122" s="72">
        <v>0</v>
      </c>
      <c r="I122" s="72">
        <v>0</v>
      </c>
      <c r="J122" s="72">
        <v>0</v>
      </c>
      <c r="K122" s="72">
        <v>1</v>
      </c>
      <c r="L122" s="72">
        <v>3</v>
      </c>
    </row>
    <row r="123" spans="1:12" x14ac:dyDescent="0.2">
      <c r="A123" s="84" t="s">
        <v>19</v>
      </c>
      <c r="B123" s="72">
        <v>0</v>
      </c>
      <c r="C123" s="72">
        <v>0</v>
      </c>
      <c r="D123" s="72">
        <v>22</v>
      </c>
      <c r="E123" s="72">
        <v>0</v>
      </c>
      <c r="F123" s="72">
        <v>0</v>
      </c>
      <c r="G123" s="72">
        <v>0</v>
      </c>
      <c r="H123" s="72">
        <v>0</v>
      </c>
      <c r="I123" s="72">
        <v>1</v>
      </c>
      <c r="J123" s="72">
        <v>1</v>
      </c>
      <c r="K123" s="72">
        <v>2</v>
      </c>
      <c r="L123" s="72">
        <v>25</v>
      </c>
    </row>
    <row r="124" spans="1:12" x14ac:dyDescent="0.2">
      <c r="A124" s="71" t="s">
        <v>20</v>
      </c>
      <c r="B124" s="72">
        <v>0</v>
      </c>
      <c r="C124" s="72">
        <v>16</v>
      </c>
      <c r="D124" s="72">
        <v>154</v>
      </c>
      <c r="E124" s="72">
        <v>1</v>
      </c>
      <c r="F124" s="72">
        <v>0</v>
      </c>
      <c r="G124" s="72">
        <v>0</v>
      </c>
      <c r="H124" s="72">
        <v>0</v>
      </c>
      <c r="I124" s="72">
        <v>0</v>
      </c>
      <c r="J124" s="72">
        <v>1</v>
      </c>
      <c r="K124" s="72">
        <v>7</v>
      </c>
      <c r="L124" s="72">
        <v>167</v>
      </c>
    </row>
    <row r="125" spans="1:12" x14ac:dyDescent="0.2">
      <c r="A125" s="71" t="s">
        <v>21</v>
      </c>
      <c r="B125" s="72">
        <v>0</v>
      </c>
      <c r="C125" s="72">
        <v>20</v>
      </c>
      <c r="D125" s="72">
        <v>47</v>
      </c>
      <c r="E125" s="72">
        <v>0</v>
      </c>
      <c r="F125" s="72">
        <v>0</v>
      </c>
      <c r="G125" s="72">
        <v>0</v>
      </c>
      <c r="H125" s="72">
        <v>0</v>
      </c>
      <c r="I125" s="72">
        <v>0</v>
      </c>
      <c r="J125" s="72">
        <v>0</v>
      </c>
      <c r="K125" s="72">
        <v>5</v>
      </c>
      <c r="L125" s="72">
        <v>62</v>
      </c>
    </row>
    <row r="126" spans="1:12" x14ac:dyDescent="0.2">
      <c r="A126" s="71" t="s">
        <v>22</v>
      </c>
      <c r="B126" s="72">
        <v>0</v>
      </c>
      <c r="C126" s="72">
        <v>16</v>
      </c>
      <c r="D126" s="72">
        <v>18</v>
      </c>
      <c r="E126" s="72">
        <v>0</v>
      </c>
      <c r="F126" s="72">
        <v>0</v>
      </c>
      <c r="G126" s="72">
        <v>0</v>
      </c>
      <c r="H126" s="72">
        <v>0</v>
      </c>
      <c r="I126" s="72">
        <v>0</v>
      </c>
      <c r="J126" s="72">
        <v>0</v>
      </c>
      <c r="K126" s="72">
        <v>5</v>
      </c>
      <c r="L126" s="72">
        <v>34</v>
      </c>
    </row>
    <row r="127" spans="1:12" x14ac:dyDescent="0.2">
      <c r="A127" s="84" t="s">
        <v>23</v>
      </c>
      <c r="B127" s="72">
        <v>6</v>
      </c>
      <c r="C127" s="72">
        <v>12</v>
      </c>
      <c r="D127" s="72">
        <v>14</v>
      </c>
      <c r="E127" s="72">
        <v>0</v>
      </c>
      <c r="F127" s="72">
        <v>0</v>
      </c>
      <c r="G127" s="72">
        <v>0</v>
      </c>
      <c r="H127" s="72">
        <v>0</v>
      </c>
      <c r="I127" s="72">
        <v>0</v>
      </c>
      <c r="J127" s="72">
        <v>0</v>
      </c>
      <c r="K127" s="72">
        <v>1</v>
      </c>
      <c r="L127" s="72">
        <v>26</v>
      </c>
    </row>
    <row r="128" spans="1:12" x14ac:dyDescent="0.2">
      <c r="A128" s="84" t="s">
        <v>24</v>
      </c>
      <c r="B128" s="72">
        <v>6</v>
      </c>
      <c r="C128" s="72">
        <v>64</v>
      </c>
      <c r="D128" s="72">
        <v>255</v>
      </c>
      <c r="E128" s="72">
        <v>3</v>
      </c>
      <c r="F128" s="72">
        <v>3</v>
      </c>
      <c r="G128" s="72">
        <v>0</v>
      </c>
      <c r="H128" s="72">
        <v>0</v>
      </c>
      <c r="I128" s="72">
        <v>4</v>
      </c>
      <c r="J128" s="72">
        <v>3</v>
      </c>
      <c r="K128" s="72">
        <v>23</v>
      </c>
      <c r="L128" s="72">
        <v>326</v>
      </c>
    </row>
    <row r="129" spans="1:12" ht="13.5" thickBot="1" x14ac:dyDescent="0.25">
      <c r="A129" s="100" t="s">
        <v>201</v>
      </c>
      <c r="B129" s="99">
        <v>99</v>
      </c>
      <c r="C129" s="99">
        <v>84.234375</v>
      </c>
      <c r="D129" s="99">
        <v>79.047058823529412</v>
      </c>
      <c r="E129" s="99">
        <v>68.666666666666671</v>
      </c>
      <c r="F129" s="99">
        <v>56.666666666666664</v>
      </c>
      <c r="G129" s="99">
        <v>0</v>
      </c>
      <c r="H129" s="99">
        <v>0</v>
      </c>
      <c r="I129" s="99">
        <v>60.5</v>
      </c>
      <c r="J129" s="99">
        <v>70.666666666666671</v>
      </c>
      <c r="K129" s="99">
        <v>78.782608695652172</v>
      </c>
      <c r="L129" s="99">
        <v>79.349693251533736</v>
      </c>
    </row>
    <row r="131" spans="1:12" ht="13.5" customHeight="1" thickBot="1" x14ac:dyDescent="0.25">
      <c r="A131" s="84" t="s">
        <v>225</v>
      </c>
    </row>
    <row r="132" spans="1:12" ht="39" thickBot="1" x14ac:dyDescent="0.25">
      <c r="A132" s="68"/>
      <c r="B132" s="91" t="s">
        <v>7</v>
      </c>
      <c r="C132" s="91" t="s">
        <v>214</v>
      </c>
      <c r="D132" s="91" t="s">
        <v>9</v>
      </c>
      <c r="E132" s="91" t="s">
        <v>12</v>
      </c>
      <c r="F132" s="91" t="s">
        <v>124</v>
      </c>
      <c r="G132" s="91" t="s">
        <v>218</v>
      </c>
      <c r="H132" s="91" t="s">
        <v>213</v>
      </c>
      <c r="I132" s="91" t="s">
        <v>217</v>
      </c>
      <c r="J132" s="91" t="s">
        <v>125</v>
      </c>
      <c r="K132" s="91" t="s">
        <v>238</v>
      </c>
      <c r="L132" s="91" t="s">
        <v>64</v>
      </c>
    </row>
    <row r="133" spans="1:12" x14ac:dyDescent="0.2">
      <c r="A133" s="71" t="s">
        <v>15</v>
      </c>
      <c r="B133" s="72">
        <v>0</v>
      </c>
      <c r="C133" s="72">
        <v>0</v>
      </c>
      <c r="D133" s="72">
        <v>0</v>
      </c>
      <c r="E133" s="72">
        <v>0</v>
      </c>
      <c r="F133" s="72">
        <v>4</v>
      </c>
      <c r="G133" s="72">
        <v>1</v>
      </c>
      <c r="H133" s="72">
        <v>1</v>
      </c>
      <c r="I133" s="72">
        <v>3</v>
      </c>
      <c r="J133" s="72">
        <v>0</v>
      </c>
      <c r="K133" s="72">
        <v>0</v>
      </c>
      <c r="L133" s="72">
        <v>8</v>
      </c>
    </row>
    <row r="134" spans="1:12" x14ac:dyDescent="0.2">
      <c r="A134" s="84" t="s">
        <v>16</v>
      </c>
      <c r="B134" s="72">
        <v>0</v>
      </c>
      <c r="C134" s="72">
        <v>0</v>
      </c>
      <c r="D134" s="72">
        <v>0</v>
      </c>
      <c r="E134" s="72">
        <v>0</v>
      </c>
      <c r="F134" s="72">
        <v>1</v>
      </c>
      <c r="G134" s="72">
        <v>0</v>
      </c>
      <c r="H134" s="72">
        <v>0</v>
      </c>
      <c r="I134" s="72">
        <v>3</v>
      </c>
      <c r="J134" s="72">
        <v>2</v>
      </c>
      <c r="K134" s="72">
        <v>1</v>
      </c>
      <c r="L134" s="72">
        <v>6</v>
      </c>
    </row>
    <row r="135" spans="1:12" x14ac:dyDescent="0.2">
      <c r="A135" s="71" t="s">
        <v>17</v>
      </c>
      <c r="B135" s="72">
        <v>0</v>
      </c>
      <c r="C135" s="72">
        <v>0</v>
      </c>
      <c r="D135" s="72">
        <v>0</v>
      </c>
      <c r="E135" s="72">
        <v>1</v>
      </c>
      <c r="F135" s="72">
        <v>0</v>
      </c>
      <c r="G135" s="72">
        <v>0</v>
      </c>
      <c r="H135" s="72">
        <v>0</v>
      </c>
      <c r="I135" s="72">
        <v>1</v>
      </c>
      <c r="J135" s="72">
        <v>1</v>
      </c>
      <c r="K135" s="72">
        <v>0</v>
      </c>
      <c r="L135" s="72">
        <v>3</v>
      </c>
    </row>
    <row r="136" spans="1:12" x14ac:dyDescent="0.2">
      <c r="A136" s="84" t="s">
        <v>18</v>
      </c>
      <c r="B136" s="72">
        <v>0</v>
      </c>
      <c r="C136" s="72">
        <v>0</v>
      </c>
      <c r="D136" s="72">
        <v>1</v>
      </c>
      <c r="E136" s="72">
        <v>1</v>
      </c>
      <c r="F136" s="72">
        <v>1</v>
      </c>
      <c r="G136" s="72">
        <v>0</v>
      </c>
      <c r="H136" s="72">
        <v>0</v>
      </c>
      <c r="I136" s="72">
        <v>0</v>
      </c>
      <c r="J136" s="72">
        <v>1</v>
      </c>
      <c r="K136" s="72">
        <v>0</v>
      </c>
      <c r="L136" s="72">
        <v>4</v>
      </c>
    </row>
    <row r="137" spans="1:12" x14ac:dyDescent="0.2">
      <c r="A137" s="84" t="s">
        <v>19</v>
      </c>
      <c r="B137" s="72">
        <v>0</v>
      </c>
      <c r="C137" s="72">
        <v>0</v>
      </c>
      <c r="D137" s="72">
        <v>22</v>
      </c>
      <c r="E137" s="72">
        <v>1</v>
      </c>
      <c r="F137" s="72">
        <v>0</v>
      </c>
      <c r="G137" s="72">
        <v>0</v>
      </c>
      <c r="H137" s="72">
        <v>0</v>
      </c>
      <c r="I137" s="72">
        <v>0</v>
      </c>
      <c r="J137" s="72">
        <v>0</v>
      </c>
      <c r="K137" s="72">
        <v>2</v>
      </c>
      <c r="L137" s="72">
        <v>25</v>
      </c>
    </row>
    <row r="138" spans="1:12" x14ac:dyDescent="0.2">
      <c r="A138" s="71" t="s">
        <v>20</v>
      </c>
      <c r="B138" s="72">
        <v>0</v>
      </c>
      <c r="C138" s="72">
        <v>8</v>
      </c>
      <c r="D138" s="72">
        <v>71</v>
      </c>
      <c r="E138" s="72">
        <v>0</v>
      </c>
      <c r="F138" s="72">
        <v>0</v>
      </c>
      <c r="G138" s="72">
        <v>0</v>
      </c>
      <c r="H138" s="72">
        <v>0</v>
      </c>
      <c r="I138" s="72">
        <v>1</v>
      </c>
      <c r="J138" s="72">
        <v>0</v>
      </c>
      <c r="K138" s="72">
        <v>3</v>
      </c>
      <c r="L138" s="72">
        <v>76</v>
      </c>
    </row>
    <row r="139" spans="1:12" x14ac:dyDescent="0.2">
      <c r="A139" s="71" t="s">
        <v>21</v>
      </c>
      <c r="B139" s="72">
        <v>0</v>
      </c>
      <c r="C139" s="72">
        <v>2</v>
      </c>
      <c r="D139" s="72">
        <v>12</v>
      </c>
      <c r="E139" s="72">
        <v>0</v>
      </c>
      <c r="F139" s="72">
        <v>0</v>
      </c>
      <c r="G139" s="72">
        <v>0</v>
      </c>
      <c r="H139" s="72">
        <v>0</v>
      </c>
      <c r="I139" s="72">
        <v>0</v>
      </c>
      <c r="J139" s="72">
        <v>0</v>
      </c>
      <c r="K139" s="72">
        <v>0</v>
      </c>
      <c r="L139" s="72">
        <v>13</v>
      </c>
    </row>
    <row r="140" spans="1:12" x14ac:dyDescent="0.2">
      <c r="A140" s="71" t="s">
        <v>22</v>
      </c>
      <c r="B140" s="72">
        <v>0</v>
      </c>
      <c r="C140" s="72">
        <v>2</v>
      </c>
      <c r="D140" s="72">
        <v>3</v>
      </c>
      <c r="E140" s="72">
        <v>0</v>
      </c>
      <c r="F140" s="72">
        <v>0</v>
      </c>
      <c r="G140" s="72">
        <v>0</v>
      </c>
      <c r="H140" s="72">
        <v>0</v>
      </c>
      <c r="I140" s="72">
        <v>0</v>
      </c>
      <c r="J140" s="72">
        <v>0</v>
      </c>
      <c r="K140" s="72">
        <v>0</v>
      </c>
      <c r="L140" s="72">
        <v>4</v>
      </c>
    </row>
    <row r="141" spans="1:12" x14ac:dyDescent="0.2">
      <c r="A141" s="84" t="s">
        <v>23</v>
      </c>
      <c r="B141" s="72">
        <v>2</v>
      </c>
      <c r="C141" s="72">
        <v>0</v>
      </c>
      <c r="D141" s="72">
        <v>1</v>
      </c>
      <c r="E141" s="72">
        <v>0</v>
      </c>
      <c r="F141" s="72">
        <v>0</v>
      </c>
      <c r="G141" s="72">
        <v>0</v>
      </c>
      <c r="H141" s="72">
        <v>0</v>
      </c>
      <c r="I141" s="72">
        <v>0</v>
      </c>
      <c r="J141" s="72">
        <v>0</v>
      </c>
      <c r="K141" s="72">
        <v>0</v>
      </c>
      <c r="L141" s="72">
        <v>3</v>
      </c>
    </row>
    <row r="142" spans="1:12" x14ac:dyDescent="0.2">
      <c r="A142" s="84" t="s">
        <v>24</v>
      </c>
      <c r="B142" s="72">
        <v>2</v>
      </c>
      <c r="C142" s="72">
        <v>12</v>
      </c>
      <c r="D142" s="72">
        <v>110</v>
      </c>
      <c r="E142" s="72">
        <v>3</v>
      </c>
      <c r="F142" s="72">
        <v>6</v>
      </c>
      <c r="G142" s="72">
        <v>1</v>
      </c>
      <c r="H142" s="72">
        <v>1</v>
      </c>
      <c r="I142" s="72">
        <v>8</v>
      </c>
      <c r="J142" s="72">
        <v>4</v>
      </c>
      <c r="K142" s="72">
        <v>6</v>
      </c>
      <c r="L142" s="72">
        <v>142</v>
      </c>
    </row>
    <row r="143" spans="1:12" ht="13.5" thickBot="1" x14ac:dyDescent="0.25">
      <c r="A143" s="100" t="s">
        <v>201</v>
      </c>
      <c r="B143" s="99">
        <v>99</v>
      </c>
      <c r="C143" s="99">
        <v>80</v>
      </c>
      <c r="D143" s="99">
        <v>76.827272727272728</v>
      </c>
      <c r="E143" s="99">
        <v>67</v>
      </c>
      <c r="F143" s="99">
        <v>51.333333333333336</v>
      </c>
      <c r="G143" s="99">
        <v>48</v>
      </c>
      <c r="H143" s="99">
        <v>54</v>
      </c>
      <c r="I143" s="99">
        <v>57.375</v>
      </c>
      <c r="J143" s="99">
        <v>60.5</v>
      </c>
      <c r="K143" s="99">
        <v>72</v>
      </c>
      <c r="L143" s="99">
        <v>74.211267605633807</v>
      </c>
    </row>
    <row r="145" spans="1:1" x14ac:dyDescent="0.2">
      <c r="A145" s="84"/>
    </row>
    <row r="146" spans="1:1" x14ac:dyDescent="0.2">
      <c r="A146" s="84"/>
    </row>
  </sheetData>
  <mergeCells count="3">
    <mergeCell ref="A3:L3"/>
    <mergeCell ref="A2:L2"/>
    <mergeCell ref="A1:L1"/>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rowBreaks count="4" manualBreakCount="4">
    <brk id="32" max="12" man="1"/>
    <brk id="60" max="12" man="1"/>
    <brk id="88" max="12" man="1"/>
    <brk id="116"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autoPageBreaks="0"/>
  </sheetPr>
  <dimension ref="A1:L21"/>
  <sheetViews>
    <sheetView showGridLines="0" workbookViewId="0">
      <selection activeCell="A3" sqref="A3:L3"/>
    </sheetView>
  </sheetViews>
  <sheetFormatPr defaultColWidth="9.140625" defaultRowHeight="12.75" x14ac:dyDescent="0.2"/>
  <cols>
    <col min="1" max="1" width="5" customWidth="1"/>
    <col min="2" max="2" width="55" customWidth="1"/>
    <col min="3" max="12" width="8.28515625" customWidth="1"/>
  </cols>
  <sheetData>
    <row r="1" spans="1:12" ht="15.75" x14ac:dyDescent="0.25">
      <c r="A1" s="127"/>
      <c r="B1" s="127"/>
      <c r="C1" s="127"/>
      <c r="D1" s="127"/>
      <c r="E1" s="127"/>
      <c r="F1" s="127"/>
      <c r="G1" s="127"/>
      <c r="H1" s="127"/>
      <c r="I1" s="127"/>
      <c r="J1" s="127"/>
      <c r="K1" s="127"/>
      <c r="L1" s="127"/>
    </row>
    <row r="3" spans="1:12" ht="15.75" x14ac:dyDescent="0.25">
      <c r="A3" s="122" t="s">
        <v>293</v>
      </c>
      <c r="B3" s="122"/>
      <c r="C3" s="122"/>
      <c r="D3" s="122"/>
      <c r="E3" s="122"/>
      <c r="F3" s="122"/>
      <c r="G3" s="122"/>
      <c r="H3" s="122"/>
      <c r="I3" s="122"/>
      <c r="J3" s="122"/>
      <c r="K3" s="122"/>
      <c r="L3" s="122"/>
    </row>
    <row r="4" spans="1:12" ht="13.5" thickBot="1" x14ac:dyDescent="0.25"/>
    <row r="5" spans="1:12" ht="15" customHeight="1" thickBot="1" x14ac:dyDescent="0.25">
      <c r="A5" s="6"/>
      <c r="B5" s="6"/>
      <c r="C5" s="46" t="s">
        <v>179</v>
      </c>
      <c r="D5" s="46" t="s">
        <v>180</v>
      </c>
      <c r="E5" s="46" t="s">
        <v>181</v>
      </c>
      <c r="F5" s="46" t="s">
        <v>182</v>
      </c>
      <c r="G5" s="46" t="s">
        <v>183</v>
      </c>
      <c r="H5" s="46" t="s">
        <v>184</v>
      </c>
      <c r="I5" s="46" t="s">
        <v>222</v>
      </c>
      <c r="J5" s="46" t="s">
        <v>223</v>
      </c>
      <c r="K5" s="46" t="s">
        <v>224</v>
      </c>
      <c r="L5" s="46" t="s">
        <v>24</v>
      </c>
    </row>
    <row r="6" spans="1:12" x14ac:dyDescent="0.2">
      <c r="A6" s="4" t="s">
        <v>142</v>
      </c>
      <c r="B6" s="61" t="s">
        <v>155</v>
      </c>
      <c r="C6" s="3">
        <v>0</v>
      </c>
      <c r="D6" s="3">
        <v>0</v>
      </c>
      <c r="E6" s="3">
        <v>0</v>
      </c>
      <c r="F6" s="3">
        <v>0</v>
      </c>
      <c r="G6" s="3">
        <v>0</v>
      </c>
      <c r="H6" s="3">
        <v>0</v>
      </c>
      <c r="I6" s="3">
        <v>0</v>
      </c>
      <c r="J6" s="3">
        <v>0</v>
      </c>
      <c r="K6" s="3">
        <v>0</v>
      </c>
      <c r="L6" s="3">
        <v>0</v>
      </c>
    </row>
    <row r="7" spans="1:12" x14ac:dyDescent="0.2">
      <c r="A7" s="4" t="s">
        <v>143</v>
      </c>
      <c r="B7" s="61" t="s">
        <v>156</v>
      </c>
      <c r="C7" s="3">
        <v>0</v>
      </c>
      <c r="D7" s="3">
        <v>0</v>
      </c>
      <c r="E7" s="3">
        <v>0</v>
      </c>
      <c r="F7" s="3">
        <v>0</v>
      </c>
      <c r="G7" s="3">
        <v>0</v>
      </c>
      <c r="H7" s="3">
        <v>0</v>
      </c>
      <c r="I7" s="3">
        <v>0</v>
      </c>
      <c r="J7" s="3">
        <v>0</v>
      </c>
      <c r="K7" s="3">
        <v>0</v>
      </c>
      <c r="L7" s="3">
        <v>0</v>
      </c>
    </row>
    <row r="8" spans="1:12" x14ac:dyDescent="0.2">
      <c r="A8" s="4" t="s">
        <v>144</v>
      </c>
      <c r="B8" s="61" t="s">
        <v>157</v>
      </c>
      <c r="C8" s="3">
        <v>0</v>
      </c>
      <c r="D8" s="3">
        <v>1</v>
      </c>
      <c r="E8" s="3">
        <v>3</v>
      </c>
      <c r="F8" s="3">
        <v>1</v>
      </c>
      <c r="G8" s="3">
        <v>2</v>
      </c>
      <c r="H8" s="3">
        <v>0</v>
      </c>
      <c r="I8" s="3">
        <v>0</v>
      </c>
      <c r="J8" s="3">
        <v>0</v>
      </c>
      <c r="K8" s="3">
        <v>0</v>
      </c>
      <c r="L8" s="3">
        <v>7</v>
      </c>
    </row>
    <row r="9" spans="1:12" x14ac:dyDescent="0.2">
      <c r="A9" s="4" t="s">
        <v>145</v>
      </c>
      <c r="B9" s="61" t="s">
        <v>158</v>
      </c>
      <c r="C9" s="3">
        <v>0</v>
      </c>
      <c r="D9" s="3">
        <v>0</v>
      </c>
      <c r="E9" s="3">
        <v>0</v>
      </c>
      <c r="F9" s="3">
        <v>0</v>
      </c>
      <c r="G9" s="3">
        <v>0</v>
      </c>
      <c r="H9" s="3">
        <v>0</v>
      </c>
      <c r="I9" s="3">
        <v>0</v>
      </c>
      <c r="J9" s="3">
        <v>0</v>
      </c>
      <c r="K9" s="3">
        <v>0</v>
      </c>
      <c r="L9" s="3">
        <v>0</v>
      </c>
    </row>
    <row r="10" spans="1:12" x14ac:dyDescent="0.2">
      <c r="A10" s="4" t="s">
        <v>146</v>
      </c>
      <c r="B10" s="61" t="s">
        <v>159</v>
      </c>
      <c r="C10" s="3">
        <v>0</v>
      </c>
      <c r="D10" s="3">
        <v>0</v>
      </c>
      <c r="E10" s="3">
        <v>0</v>
      </c>
      <c r="F10" s="3">
        <v>0</v>
      </c>
      <c r="G10" s="3">
        <v>0</v>
      </c>
      <c r="H10" s="3">
        <v>0</v>
      </c>
      <c r="I10" s="3">
        <v>0</v>
      </c>
      <c r="J10" s="3">
        <v>0</v>
      </c>
      <c r="K10" s="3">
        <v>0</v>
      </c>
      <c r="L10" s="3">
        <v>0</v>
      </c>
    </row>
    <row r="11" spans="1:12" x14ac:dyDescent="0.2">
      <c r="A11" s="4" t="s">
        <v>147</v>
      </c>
      <c r="B11" s="61" t="s">
        <v>160</v>
      </c>
      <c r="C11" s="3">
        <v>0</v>
      </c>
      <c r="D11" s="3">
        <v>0</v>
      </c>
      <c r="E11" s="3">
        <v>0</v>
      </c>
      <c r="F11" s="3">
        <v>0</v>
      </c>
      <c r="G11" s="3">
        <v>1</v>
      </c>
      <c r="H11" s="3">
        <v>0</v>
      </c>
      <c r="I11" s="3">
        <v>0</v>
      </c>
      <c r="J11" s="3">
        <v>0</v>
      </c>
      <c r="K11" s="3">
        <v>0</v>
      </c>
      <c r="L11" s="3">
        <v>1</v>
      </c>
    </row>
    <row r="12" spans="1:12" x14ac:dyDescent="0.2">
      <c r="A12" s="4" t="s">
        <v>148</v>
      </c>
      <c r="B12" s="61" t="s">
        <v>161</v>
      </c>
      <c r="C12" s="3">
        <v>0</v>
      </c>
      <c r="D12" s="3">
        <v>0</v>
      </c>
      <c r="E12" s="3">
        <v>0</v>
      </c>
      <c r="F12" s="3">
        <v>0</v>
      </c>
      <c r="G12" s="3">
        <v>0</v>
      </c>
      <c r="H12" s="3">
        <v>0</v>
      </c>
      <c r="I12" s="3">
        <v>0</v>
      </c>
      <c r="J12" s="3">
        <v>0</v>
      </c>
      <c r="K12" s="3">
        <v>0</v>
      </c>
      <c r="L12" s="3">
        <v>0</v>
      </c>
    </row>
    <row r="13" spans="1:12" x14ac:dyDescent="0.2">
      <c r="A13" s="4" t="s">
        <v>149</v>
      </c>
      <c r="B13" s="61" t="s">
        <v>162</v>
      </c>
      <c r="C13" s="3">
        <v>0</v>
      </c>
      <c r="D13" s="3">
        <v>0</v>
      </c>
      <c r="E13" s="3">
        <v>0</v>
      </c>
      <c r="F13" s="3">
        <v>0</v>
      </c>
      <c r="G13" s="3">
        <v>0</v>
      </c>
      <c r="H13" s="3">
        <v>0</v>
      </c>
      <c r="I13" s="3">
        <v>0</v>
      </c>
      <c r="J13" s="3">
        <v>0</v>
      </c>
      <c r="K13" s="3">
        <v>0</v>
      </c>
      <c r="L13" s="3">
        <v>0</v>
      </c>
    </row>
    <row r="14" spans="1:12" x14ac:dyDescent="0.2">
      <c r="A14" s="4" t="s">
        <v>150</v>
      </c>
      <c r="B14" s="61" t="s">
        <v>163</v>
      </c>
      <c r="C14" s="3">
        <v>0</v>
      </c>
      <c r="D14" s="3">
        <v>0</v>
      </c>
      <c r="E14" s="3">
        <v>0</v>
      </c>
      <c r="F14" s="3">
        <v>0</v>
      </c>
      <c r="G14" s="3">
        <v>0</v>
      </c>
      <c r="H14" s="3">
        <v>0</v>
      </c>
      <c r="I14" s="3">
        <v>0</v>
      </c>
      <c r="J14" s="3">
        <v>0</v>
      </c>
      <c r="K14" s="3">
        <v>0</v>
      </c>
      <c r="L14" s="3">
        <v>0</v>
      </c>
    </row>
    <row r="15" spans="1:12" x14ac:dyDescent="0.2">
      <c r="A15" s="4" t="s">
        <v>151</v>
      </c>
      <c r="B15" s="61" t="s">
        <v>164</v>
      </c>
      <c r="C15" s="3">
        <v>0</v>
      </c>
      <c r="D15" s="3">
        <v>0</v>
      </c>
      <c r="E15" s="3">
        <v>0</v>
      </c>
      <c r="F15" s="3">
        <v>0</v>
      </c>
      <c r="G15" s="3">
        <v>0</v>
      </c>
      <c r="H15" s="3">
        <v>0</v>
      </c>
      <c r="I15" s="3">
        <v>0</v>
      </c>
      <c r="J15" s="3">
        <v>0</v>
      </c>
      <c r="K15" s="3">
        <v>0</v>
      </c>
      <c r="L15" s="3">
        <v>0</v>
      </c>
    </row>
    <row r="16" spans="1:12" x14ac:dyDescent="0.2">
      <c r="A16" s="4" t="s">
        <v>152</v>
      </c>
      <c r="B16" s="61" t="s">
        <v>165</v>
      </c>
      <c r="C16" s="3">
        <v>3</v>
      </c>
      <c r="D16" s="3">
        <v>3</v>
      </c>
      <c r="E16" s="3">
        <v>2</v>
      </c>
      <c r="F16" s="3">
        <v>1</v>
      </c>
      <c r="G16" s="3">
        <v>1</v>
      </c>
      <c r="H16" s="3">
        <v>0</v>
      </c>
      <c r="I16" s="3">
        <v>0</v>
      </c>
      <c r="J16" s="3">
        <v>0</v>
      </c>
      <c r="K16" s="3">
        <v>0</v>
      </c>
      <c r="L16" s="3">
        <v>10</v>
      </c>
    </row>
    <row r="17" spans="1:12" x14ac:dyDescent="0.2">
      <c r="A17" s="4" t="s">
        <v>153</v>
      </c>
      <c r="B17" s="61" t="s">
        <v>166</v>
      </c>
      <c r="C17" s="3">
        <v>2</v>
      </c>
      <c r="D17" s="3">
        <v>2</v>
      </c>
      <c r="E17" s="3">
        <v>3</v>
      </c>
      <c r="F17" s="3">
        <v>1</v>
      </c>
      <c r="G17" s="3">
        <v>1</v>
      </c>
      <c r="H17" s="3">
        <v>0</v>
      </c>
      <c r="I17" s="3">
        <v>0</v>
      </c>
      <c r="J17" s="3">
        <v>0</v>
      </c>
      <c r="K17" s="3">
        <v>1</v>
      </c>
      <c r="L17" s="3">
        <v>10</v>
      </c>
    </row>
    <row r="18" spans="1:12" x14ac:dyDescent="0.2">
      <c r="A18" s="4" t="s">
        <v>154</v>
      </c>
      <c r="B18" s="61" t="s">
        <v>167</v>
      </c>
      <c r="C18" s="3">
        <v>0</v>
      </c>
      <c r="D18" s="3">
        <v>0</v>
      </c>
      <c r="E18" s="3">
        <v>0</v>
      </c>
      <c r="F18" s="3">
        <v>1</v>
      </c>
      <c r="G18" s="3">
        <v>0</v>
      </c>
      <c r="H18" s="3">
        <v>0</v>
      </c>
      <c r="I18" s="3">
        <v>0</v>
      </c>
      <c r="J18" s="3">
        <v>0</v>
      </c>
      <c r="K18" s="3">
        <v>0</v>
      </c>
      <c r="L18" s="3">
        <v>1</v>
      </c>
    </row>
    <row r="19" spans="1:12" x14ac:dyDescent="0.2">
      <c r="A19" s="4" t="s">
        <v>70</v>
      </c>
      <c r="B19" s="61" t="s">
        <v>168</v>
      </c>
      <c r="C19" s="3">
        <v>0</v>
      </c>
      <c r="D19" s="3">
        <v>0</v>
      </c>
      <c r="E19" s="3">
        <v>1</v>
      </c>
      <c r="F19" s="3">
        <v>0</v>
      </c>
      <c r="G19" s="3">
        <v>0</v>
      </c>
      <c r="H19" s="3">
        <v>0</v>
      </c>
      <c r="I19" s="3">
        <v>0</v>
      </c>
      <c r="J19" s="3">
        <v>0</v>
      </c>
      <c r="K19" s="3">
        <v>0</v>
      </c>
      <c r="L19" s="3">
        <v>1</v>
      </c>
    </row>
    <row r="20" spans="1:12" x14ac:dyDescent="0.2">
      <c r="A20" s="4" t="s">
        <v>39</v>
      </c>
      <c r="B20" s="61" t="s">
        <v>169</v>
      </c>
      <c r="C20" s="3">
        <v>23</v>
      </c>
      <c r="D20" s="3">
        <v>10</v>
      </c>
      <c r="E20" s="3">
        <v>25</v>
      </c>
      <c r="F20" s="3">
        <v>7</v>
      </c>
      <c r="G20" s="3">
        <v>5</v>
      </c>
      <c r="H20" s="3">
        <v>1</v>
      </c>
      <c r="I20" s="3">
        <v>0</v>
      </c>
      <c r="J20" s="3">
        <v>0</v>
      </c>
      <c r="K20" s="3">
        <v>1</v>
      </c>
      <c r="L20" s="3">
        <v>72</v>
      </c>
    </row>
    <row r="21" spans="1:12" ht="13.5" thickBot="1" x14ac:dyDescent="0.25">
      <c r="A21" s="60"/>
      <c r="B21" s="60" t="s">
        <v>24</v>
      </c>
      <c r="C21" s="58">
        <v>28</v>
      </c>
      <c r="D21" s="58">
        <v>16</v>
      </c>
      <c r="E21" s="58">
        <v>34</v>
      </c>
      <c r="F21" s="58">
        <v>11</v>
      </c>
      <c r="G21" s="58">
        <v>10</v>
      </c>
      <c r="H21" s="58">
        <v>1</v>
      </c>
      <c r="I21" s="58">
        <v>0</v>
      </c>
      <c r="J21" s="58">
        <v>0</v>
      </c>
      <c r="K21" s="58">
        <v>2</v>
      </c>
      <c r="L21" s="58">
        <v>102</v>
      </c>
    </row>
  </sheetData>
  <mergeCells count="2">
    <mergeCell ref="A3:L3"/>
    <mergeCell ref="A1:L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autoPageBreaks="0"/>
  </sheetPr>
  <dimension ref="A1:K16"/>
  <sheetViews>
    <sheetView showGridLines="0" workbookViewId="0">
      <selection activeCell="A3" sqref="A3:K3"/>
    </sheetView>
  </sheetViews>
  <sheetFormatPr defaultColWidth="10" defaultRowHeight="12.75" x14ac:dyDescent="0.2"/>
  <sheetData>
    <row r="1" spans="1:11" ht="15.75" x14ac:dyDescent="0.25">
      <c r="A1" s="127"/>
      <c r="B1" s="127"/>
      <c r="C1" s="127"/>
      <c r="D1" s="127"/>
      <c r="E1" s="127"/>
      <c r="F1" s="127"/>
      <c r="G1" s="127"/>
      <c r="H1" s="127"/>
      <c r="I1" s="127"/>
      <c r="J1" s="127"/>
      <c r="K1" s="127"/>
    </row>
    <row r="2" spans="1:11" x14ac:dyDescent="0.2">
      <c r="K2" s="105"/>
    </row>
    <row r="3" spans="1:11" ht="15.75" x14ac:dyDescent="0.25">
      <c r="A3" s="122" t="s">
        <v>294</v>
      </c>
      <c r="B3" s="122"/>
      <c r="C3" s="122"/>
      <c r="D3" s="122"/>
      <c r="E3" s="122"/>
      <c r="F3" s="122"/>
      <c r="G3" s="122"/>
      <c r="H3" s="122"/>
      <c r="I3" s="122"/>
      <c r="J3" s="122"/>
      <c r="K3" s="122"/>
    </row>
    <row r="4" spans="1:11" ht="13.5" thickBot="1" x14ac:dyDescent="0.25"/>
    <row r="5" spans="1:11" ht="15" customHeight="1" thickBot="1" x14ac:dyDescent="0.25">
      <c r="A5" s="6"/>
      <c r="B5" s="46" t="s">
        <v>179</v>
      </c>
      <c r="C5" s="46" t="s">
        <v>180</v>
      </c>
      <c r="D5" s="46" t="s">
        <v>181</v>
      </c>
      <c r="E5" s="46" t="s">
        <v>182</v>
      </c>
      <c r="F5" s="46" t="s">
        <v>183</v>
      </c>
      <c r="G5" s="46" t="s">
        <v>184</v>
      </c>
      <c r="H5" s="46" t="s">
        <v>222</v>
      </c>
      <c r="I5" s="46" t="s">
        <v>223</v>
      </c>
      <c r="J5" s="46" t="s">
        <v>224</v>
      </c>
      <c r="K5" s="46" t="s">
        <v>24</v>
      </c>
    </row>
    <row r="6" spans="1:11" x14ac:dyDescent="0.2">
      <c r="A6" s="1" t="s">
        <v>15</v>
      </c>
      <c r="B6" s="3">
        <v>0</v>
      </c>
      <c r="C6" s="3">
        <v>0</v>
      </c>
      <c r="D6" s="3">
        <v>0</v>
      </c>
      <c r="E6" s="3">
        <v>0</v>
      </c>
      <c r="F6" s="3">
        <v>0</v>
      </c>
      <c r="G6" s="3">
        <v>0</v>
      </c>
      <c r="H6" s="3">
        <v>0</v>
      </c>
      <c r="I6" s="3">
        <v>0</v>
      </c>
      <c r="J6" s="3">
        <v>0</v>
      </c>
      <c r="K6" s="3">
        <v>0</v>
      </c>
    </row>
    <row r="7" spans="1:11" x14ac:dyDescent="0.2">
      <c r="A7" s="5" t="s">
        <v>16</v>
      </c>
      <c r="B7" s="3">
        <v>0</v>
      </c>
      <c r="C7" s="3">
        <v>0</v>
      </c>
      <c r="D7" s="3">
        <v>0</v>
      </c>
      <c r="E7" s="3">
        <v>0</v>
      </c>
      <c r="F7" s="3">
        <v>0</v>
      </c>
      <c r="G7" s="3">
        <v>0</v>
      </c>
      <c r="H7" s="3">
        <v>0</v>
      </c>
      <c r="I7" s="3">
        <v>0</v>
      </c>
      <c r="J7" s="3">
        <v>0</v>
      </c>
      <c r="K7" s="3">
        <v>0</v>
      </c>
    </row>
    <row r="8" spans="1:11" x14ac:dyDescent="0.2">
      <c r="A8" s="1" t="s">
        <v>17</v>
      </c>
      <c r="B8" s="3">
        <v>0</v>
      </c>
      <c r="C8" s="3">
        <v>0</v>
      </c>
      <c r="D8" s="3">
        <v>0</v>
      </c>
      <c r="E8" s="3">
        <v>0</v>
      </c>
      <c r="F8" s="3">
        <v>0</v>
      </c>
      <c r="G8" s="3">
        <v>0</v>
      </c>
      <c r="H8" s="3">
        <v>0</v>
      </c>
      <c r="I8" s="3">
        <v>0</v>
      </c>
      <c r="J8" s="3">
        <v>0</v>
      </c>
      <c r="K8" s="3">
        <v>0</v>
      </c>
    </row>
    <row r="9" spans="1:11" x14ac:dyDescent="0.2">
      <c r="A9" s="5" t="s">
        <v>18</v>
      </c>
      <c r="B9" s="3">
        <v>101</v>
      </c>
      <c r="C9" s="3">
        <v>63</v>
      </c>
      <c r="D9" s="3">
        <v>249</v>
      </c>
      <c r="E9" s="3">
        <v>28</v>
      </c>
      <c r="F9" s="3">
        <v>49</v>
      </c>
      <c r="G9" s="3">
        <v>22</v>
      </c>
      <c r="H9" s="3">
        <v>0</v>
      </c>
      <c r="I9" s="3">
        <v>3</v>
      </c>
      <c r="J9" s="3">
        <v>2</v>
      </c>
      <c r="K9" s="3">
        <v>517</v>
      </c>
    </row>
    <row r="10" spans="1:11" x14ac:dyDescent="0.2">
      <c r="A10" s="5" t="s">
        <v>19</v>
      </c>
      <c r="B10" s="3">
        <v>285</v>
      </c>
      <c r="C10" s="3">
        <v>175</v>
      </c>
      <c r="D10" s="3">
        <v>725</v>
      </c>
      <c r="E10" s="3">
        <v>126</v>
      </c>
      <c r="F10" s="3">
        <v>145</v>
      </c>
      <c r="G10" s="3">
        <v>52</v>
      </c>
      <c r="H10" s="3">
        <v>11</v>
      </c>
      <c r="I10" s="3">
        <v>21</v>
      </c>
      <c r="J10" s="3">
        <v>8</v>
      </c>
      <c r="K10" s="3">
        <v>1548</v>
      </c>
    </row>
    <row r="11" spans="1:11" x14ac:dyDescent="0.2">
      <c r="A11" s="1" t="s">
        <v>20</v>
      </c>
      <c r="B11" s="3">
        <v>212</v>
      </c>
      <c r="C11" s="3">
        <v>105</v>
      </c>
      <c r="D11" s="3">
        <v>409</v>
      </c>
      <c r="E11" s="3">
        <v>70</v>
      </c>
      <c r="F11" s="3">
        <v>100</v>
      </c>
      <c r="G11" s="3">
        <v>31</v>
      </c>
      <c r="H11" s="3">
        <v>2</v>
      </c>
      <c r="I11" s="3">
        <v>15</v>
      </c>
      <c r="J11" s="3">
        <v>2</v>
      </c>
      <c r="K11" s="3">
        <v>946</v>
      </c>
    </row>
    <row r="12" spans="1:11" x14ac:dyDescent="0.2">
      <c r="A12" s="1" t="s">
        <v>21</v>
      </c>
      <c r="B12" s="3">
        <v>73</v>
      </c>
      <c r="C12" s="3">
        <v>35</v>
      </c>
      <c r="D12" s="3">
        <v>142</v>
      </c>
      <c r="E12" s="3">
        <v>30</v>
      </c>
      <c r="F12" s="3">
        <v>55</v>
      </c>
      <c r="G12" s="3">
        <v>9</v>
      </c>
      <c r="H12" s="3">
        <v>3</v>
      </c>
      <c r="I12" s="3">
        <v>7</v>
      </c>
      <c r="J12" s="3">
        <v>3</v>
      </c>
      <c r="K12" s="3">
        <v>357</v>
      </c>
    </row>
    <row r="13" spans="1:11" x14ac:dyDescent="0.2">
      <c r="A13" s="1" t="s">
        <v>22</v>
      </c>
      <c r="B13" s="3">
        <v>51</v>
      </c>
      <c r="C13" s="3">
        <v>24</v>
      </c>
      <c r="D13" s="3">
        <v>55</v>
      </c>
      <c r="E13" s="3">
        <v>10</v>
      </c>
      <c r="F13" s="3">
        <v>23</v>
      </c>
      <c r="G13" s="3">
        <v>4</v>
      </c>
      <c r="H13" s="3">
        <v>0</v>
      </c>
      <c r="I13" s="3">
        <v>1</v>
      </c>
      <c r="J13" s="3">
        <v>1</v>
      </c>
      <c r="K13" s="3">
        <v>169</v>
      </c>
    </row>
    <row r="14" spans="1:11" x14ac:dyDescent="0.2">
      <c r="A14" s="5" t="s">
        <v>23</v>
      </c>
      <c r="B14" s="3">
        <v>82</v>
      </c>
      <c r="C14" s="3">
        <v>67</v>
      </c>
      <c r="D14" s="3">
        <v>59</v>
      </c>
      <c r="E14" s="3">
        <v>26</v>
      </c>
      <c r="F14" s="3">
        <v>24</v>
      </c>
      <c r="G14" s="3">
        <v>7</v>
      </c>
      <c r="H14" s="3">
        <v>0</v>
      </c>
      <c r="I14" s="3">
        <v>8</v>
      </c>
      <c r="J14" s="3">
        <v>0</v>
      </c>
      <c r="K14" s="3">
        <v>273</v>
      </c>
    </row>
    <row r="15" spans="1:11" x14ac:dyDescent="0.2">
      <c r="A15" s="5" t="s">
        <v>24</v>
      </c>
      <c r="B15" s="3">
        <v>804</v>
      </c>
      <c r="C15" s="3">
        <v>469</v>
      </c>
      <c r="D15" s="3">
        <v>1639</v>
      </c>
      <c r="E15" s="3">
        <v>290</v>
      </c>
      <c r="F15" s="3">
        <v>396</v>
      </c>
      <c r="G15" s="3">
        <v>125</v>
      </c>
      <c r="H15" s="3">
        <v>16</v>
      </c>
      <c r="I15" s="3">
        <v>55</v>
      </c>
      <c r="J15" s="3">
        <v>16</v>
      </c>
      <c r="K15" s="3">
        <v>3810</v>
      </c>
    </row>
    <row r="16" spans="1:11" ht="13.5" thickBot="1" x14ac:dyDescent="0.25">
      <c r="A16" s="60" t="s">
        <v>201</v>
      </c>
      <c r="B16" s="59">
        <v>77.047263681592042</v>
      </c>
      <c r="C16" s="59">
        <v>77.496801705756923</v>
      </c>
      <c r="D16" s="59">
        <v>74.773642464917629</v>
      </c>
      <c r="E16" s="59">
        <v>76.372413793103448</v>
      </c>
      <c r="F16" s="59">
        <v>76.439393939393938</v>
      </c>
      <c r="G16" s="59">
        <v>75.128</v>
      </c>
      <c r="H16" s="59">
        <v>74.125</v>
      </c>
      <c r="I16" s="59">
        <v>78.054545454545448</v>
      </c>
      <c r="J16" s="59">
        <v>75.0625</v>
      </c>
      <c r="K16" s="59">
        <v>76</v>
      </c>
    </row>
  </sheetData>
  <mergeCells count="2">
    <mergeCell ref="A3:K3"/>
    <mergeCell ref="A1:K1"/>
  </mergeCells>
  <phoneticPr fontId="9" type="noConversion"/>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autoPageBreaks="0"/>
  </sheetPr>
  <dimension ref="A1:L34"/>
  <sheetViews>
    <sheetView showGridLines="0" zoomScale="90" zoomScaleNormal="90" workbookViewId="0">
      <selection activeCell="A3" sqref="A3:L4"/>
    </sheetView>
  </sheetViews>
  <sheetFormatPr defaultColWidth="9.140625" defaultRowHeight="12.75" x14ac:dyDescent="0.2"/>
  <cols>
    <col min="1" max="2" width="13.28515625" style="50" customWidth="1"/>
    <col min="3" max="12" width="11.5703125" style="50" customWidth="1"/>
    <col min="13" max="16384" width="9.140625" style="50"/>
  </cols>
  <sheetData>
    <row r="1" spans="1:12" ht="15.75" x14ac:dyDescent="0.25">
      <c r="A1" s="127"/>
      <c r="B1" s="127"/>
      <c r="C1" s="127"/>
      <c r="D1" s="127"/>
      <c r="E1" s="127"/>
      <c r="F1" s="127"/>
      <c r="G1" s="127"/>
      <c r="H1" s="127"/>
      <c r="I1" s="127"/>
      <c r="J1" s="127"/>
      <c r="K1" s="127"/>
      <c r="L1" s="127"/>
    </row>
    <row r="3" spans="1:12" ht="15.75" customHeight="1" x14ac:dyDescent="0.2">
      <c r="A3" s="147" t="s">
        <v>295</v>
      </c>
      <c r="B3" s="147"/>
      <c r="C3" s="147"/>
      <c r="D3" s="147"/>
      <c r="E3" s="147"/>
      <c r="F3" s="147"/>
      <c r="G3" s="147"/>
      <c r="H3" s="147"/>
      <c r="I3" s="147"/>
      <c r="J3" s="147"/>
      <c r="K3" s="147"/>
      <c r="L3" s="147"/>
    </row>
    <row r="4" spans="1:12" ht="15.75" customHeight="1" x14ac:dyDescent="0.2">
      <c r="A4" s="147"/>
      <c r="B4" s="147"/>
      <c r="C4" s="147"/>
      <c r="D4" s="147"/>
      <c r="E4" s="147"/>
      <c r="F4" s="147"/>
      <c r="G4" s="147"/>
      <c r="H4" s="147"/>
      <c r="I4" s="147"/>
      <c r="J4" s="147"/>
      <c r="K4" s="147"/>
      <c r="L4" s="147"/>
    </row>
    <row r="5" spans="1:12" ht="13.15" customHeight="1" thickBot="1" x14ac:dyDescent="0.25"/>
    <row r="6" spans="1:12" ht="15" customHeight="1" thickBot="1" x14ac:dyDescent="0.25">
      <c r="A6" s="68"/>
      <c r="B6" s="68"/>
      <c r="C6" s="69" t="s">
        <v>179</v>
      </c>
      <c r="D6" s="69" t="s">
        <v>180</v>
      </c>
      <c r="E6" s="69" t="s">
        <v>181</v>
      </c>
      <c r="F6" s="69" t="s">
        <v>182</v>
      </c>
      <c r="G6" s="69" t="s">
        <v>183</v>
      </c>
      <c r="H6" s="69" t="s">
        <v>184</v>
      </c>
      <c r="I6" s="69" t="s">
        <v>222</v>
      </c>
      <c r="J6" s="69" t="s">
        <v>223</v>
      </c>
      <c r="K6" s="69" t="s">
        <v>224</v>
      </c>
      <c r="L6" s="69" t="s">
        <v>24</v>
      </c>
    </row>
    <row r="7" spans="1:12" x14ac:dyDescent="0.2">
      <c r="A7" s="71" t="s">
        <v>37</v>
      </c>
      <c r="B7" s="82" t="s">
        <v>38</v>
      </c>
      <c r="C7" s="72">
        <v>10</v>
      </c>
      <c r="D7" s="72">
        <v>11</v>
      </c>
      <c r="E7" s="72">
        <v>18</v>
      </c>
      <c r="F7" s="72">
        <v>9</v>
      </c>
      <c r="G7" s="72">
        <v>8</v>
      </c>
      <c r="H7" s="72">
        <v>2</v>
      </c>
      <c r="I7" s="72">
        <v>1</v>
      </c>
      <c r="J7" s="72">
        <v>1</v>
      </c>
      <c r="K7" s="72">
        <v>0</v>
      </c>
      <c r="L7" s="72">
        <v>60</v>
      </c>
    </row>
    <row r="8" spans="1:12" x14ac:dyDescent="0.2">
      <c r="B8" s="82" t="s">
        <v>39</v>
      </c>
      <c r="C8" s="72">
        <v>0</v>
      </c>
      <c r="D8" s="72">
        <v>0</v>
      </c>
      <c r="E8" s="72">
        <v>0</v>
      </c>
      <c r="F8" s="72">
        <v>0</v>
      </c>
      <c r="G8" s="72">
        <v>0</v>
      </c>
      <c r="H8" s="72">
        <v>0</v>
      </c>
      <c r="I8" s="72">
        <v>0</v>
      </c>
      <c r="J8" s="72">
        <v>0</v>
      </c>
      <c r="K8" s="72">
        <v>0</v>
      </c>
      <c r="L8" s="72">
        <v>0</v>
      </c>
    </row>
    <row r="9" spans="1:12" x14ac:dyDescent="0.2">
      <c r="B9" s="82" t="s">
        <v>40</v>
      </c>
      <c r="C9" s="72">
        <v>27</v>
      </c>
      <c r="D9" s="72">
        <v>16</v>
      </c>
      <c r="E9" s="72">
        <v>27</v>
      </c>
      <c r="F9" s="72">
        <v>10</v>
      </c>
      <c r="G9" s="72">
        <v>11</v>
      </c>
      <c r="H9" s="72">
        <v>5</v>
      </c>
      <c r="I9" s="72">
        <v>0</v>
      </c>
      <c r="J9" s="72">
        <v>2</v>
      </c>
      <c r="K9" s="72">
        <v>1</v>
      </c>
      <c r="L9" s="72">
        <v>99</v>
      </c>
    </row>
    <row r="10" spans="1:12" x14ac:dyDescent="0.2">
      <c r="A10" s="71"/>
      <c r="B10" s="82" t="s">
        <v>41</v>
      </c>
      <c r="C10" s="72">
        <v>0</v>
      </c>
      <c r="D10" s="72">
        <v>0</v>
      </c>
      <c r="E10" s="72">
        <v>0</v>
      </c>
      <c r="F10" s="72">
        <v>0</v>
      </c>
      <c r="G10" s="72">
        <v>0</v>
      </c>
      <c r="H10" s="72">
        <v>0</v>
      </c>
      <c r="I10" s="72">
        <v>0</v>
      </c>
      <c r="J10" s="72">
        <v>0</v>
      </c>
      <c r="K10" s="72">
        <v>0</v>
      </c>
      <c r="L10" s="72">
        <v>0</v>
      </c>
    </row>
    <row r="11" spans="1:12" x14ac:dyDescent="0.2">
      <c r="B11" s="82" t="s">
        <v>42</v>
      </c>
      <c r="C11" s="72">
        <v>19</v>
      </c>
      <c r="D11" s="72">
        <v>19</v>
      </c>
      <c r="E11" s="72">
        <v>38</v>
      </c>
      <c r="F11" s="72">
        <v>10</v>
      </c>
      <c r="G11" s="72">
        <v>14</v>
      </c>
      <c r="H11" s="72">
        <v>7</v>
      </c>
      <c r="I11" s="72">
        <v>1</v>
      </c>
      <c r="J11" s="72">
        <v>3</v>
      </c>
      <c r="K11" s="72">
        <v>1</v>
      </c>
      <c r="L11" s="72">
        <v>112</v>
      </c>
    </row>
    <row r="12" spans="1:12" x14ac:dyDescent="0.2">
      <c r="B12" s="82" t="s">
        <v>43</v>
      </c>
      <c r="C12" s="72">
        <v>0</v>
      </c>
      <c r="D12" s="72">
        <v>0</v>
      </c>
      <c r="E12" s="72">
        <v>0</v>
      </c>
      <c r="F12" s="72">
        <v>0</v>
      </c>
      <c r="G12" s="72">
        <v>0</v>
      </c>
      <c r="H12" s="72">
        <v>0</v>
      </c>
      <c r="I12" s="72">
        <v>0</v>
      </c>
      <c r="J12" s="72">
        <v>0</v>
      </c>
      <c r="K12" s="72">
        <v>0</v>
      </c>
      <c r="L12" s="72">
        <v>0</v>
      </c>
    </row>
    <row r="13" spans="1:12" x14ac:dyDescent="0.2">
      <c r="A13" s="71"/>
      <c r="B13" s="82" t="s">
        <v>44</v>
      </c>
      <c r="C13" s="72">
        <v>39</v>
      </c>
      <c r="D13" s="72">
        <v>27</v>
      </c>
      <c r="E13" s="72">
        <v>75</v>
      </c>
      <c r="F13" s="72">
        <v>12</v>
      </c>
      <c r="G13" s="72">
        <v>15</v>
      </c>
      <c r="H13" s="72">
        <v>7</v>
      </c>
      <c r="I13" s="72">
        <v>4</v>
      </c>
      <c r="J13" s="72">
        <v>1</v>
      </c>
      <c r="K13" s="72">
        <v>0</v>
      </c>
      <c r="L13" s="72">
        <v>180</v>
      </c>
    </row>
    <row r="14" spans="1:12" x14ac:dyDescent="0.2">
      <c r="A14" s="71"/>
      <c r="B14" s="82" t="s">
        <v>45</v>
      </c>
      <c r="C14" s="72">
        <v>0</v>
      </c>
      <c r="D14" s="72">
        <v>0</v>
      </c>
      <c r="E14" s="72">
        <v>0</v>
      </c>
      <c r="F14" s="72">
        <v>0</v>
      </c>
      <c r="G14" s="72">
        <v>0</v>
      </c>
      <c r="H14" s="72">
        <v>0</v>
      </c>
      <c r="I14" s="72">
        <v>0</v>
      </c>
      <c r="J14" s="72">
        <v>0</v>
      </c>
      <c r="K14" s="72">
        <v>0</v>
      </c>
      <c r="L14" s="72">
        <v>0</v>
      </c>
    </row>
    <row r="15" spans="1:12" x14ac:dyDescent="0.2">
      <c r="A15" s="71"/>
      <c r="B15" s="82" t="s">
        <v>46</v>
      </c>
      <c r="C15" s="72">
        <v>26</v>
      </c>
      <c r="D15" s="72">
        <v>16</v>
      </c>
      <c r="E15" s="72">
        <v>42</v>
      </c>
      <c r="F15" s="72">
        <v>7</v>
      </c>
      <c r="G15" s="72">
        <v>18</v>
      </c>
      <c r="H15" s="72">
        <v>5</v>
      </c>
      <c r="I15" s="72">
        <v>1</v>
      </c>
      <c r="J15" s="72">
        <v>1</v>
      </c>
      <c r="K15" s="72">
        <v>0</v>
      </c>
      <c r="L15" s="72">
        <v>116</v>
      </c>
    </row>
    <row r="16" spans="1:12" x14ac:dyDescent="0.2">
      <c r="A16" s="71"/>
      <c r="B16" s="82" t="s">
        <v>47</v>
      </c>
      <c r="C16" s="72">
        <v>0</v>
      </c>
      <c r="D16" s="72">
        <v>0</v>
      </c>
      <c r="E16" s="72">
        <v>0</v>
      </c>
      <c r="F16" s="72">
        <v>0</v>
      </c>
      <c r="G16" s="72">
        <v>0</v>
      </c>
      <c r="H16" s="72">
        <v>0</v>
      </c>
      <c r="I16" s="72">
        <v>0</v>
      </c>
      <c r="J16" s="72">
        <v>0</v>
      </c>
      <c r="K16" s="72">
        <v>0</v>
      </c>
      <c r="L16" s="72">
        <v>0</v>
      </c>
    </row>
    <row r="17" spans="1:12" x14ac:dyDescent="0.2">
      <c r="B17" s="82" t="s">
        <v>48</v>
      </c>
      <c r="C17" s="72">
        <v>31</v>
      </c>
      <c r="D17" s="72">
        <v>23</v>
      </c>
      <c r="E17" s="72">
        <v>58</v>
      </c>
      <c r="F17" s="72">
        <v>10</v>
      </c>
      <c r="G17" s="72">
        <v>11</v>
      </c>
      <c r="H17" s="72">
        <v>3</v>
      </c>
      <c r="I17" s="72">
        <v>0</v>
      </c>
      <c r="J17" s="72">
        <v>3</v>
      </c>
      <c r="K17" s="72">
        <v>1</v>
      </c>
      <c r="L17" s="72">
        <v>140</v>
      </c>
    </row>
    <row r="18" spans="1:12" x14ac:dyDescent="0.2">
      <c r="B18" s="82" t="s">
        <v>49</v>
      </c>
      <c r="C18" s="72">
        <v>0</v>
      </c>
      <c r="D18" s="72">
        <v>0</v>
      </c>
      <c r="E18" s="72">
        <v>0</v>
      </c>
      <c r="F18" s="72">
        <v>0</v>
      </c>
      <c r="G18" s="72">
        <v>0</v>
      </c>
      <c r="H18" s="72">
        <v>0</v>
      </c>
      <c r="I18" s="72">
        <v>0</v>
      </c>
      <c r="J18" s="72">
        <v>0</v>
      </c>
      <c r="K18" s="72">
        <v>0</v>
      </c>
      <c r="L18" s="72">
        <v>0</v>
      </c>
    </row>
    <row r="19" spans="1:12" x14ac:dyDescent="0.2">
      <c r="B19" s="83" t="s">
        <v>50</v>
      </c>
      <c r="C19" s="72">
        <v>22</v>
      </c>
      <c r="D19" s="72">
        <v>6</v>
      </c>
      <c r="E19" s="72">
        <v>37</v>
      </c>
      <c r="F19" s="72">
        <v>7</v>
      </c>
      <c r="G19" s="72">
        <v>6</v>
      </c>
      <c r="H19" s="72">
        <v>1</v>
      </c>
      <c r="I19" s="72">
        <v>0</v>
      </c>
      <c r="J19" s="72">
        <v>1</v>
      </c>
      <c r="K19" s="72">
        <v>0</v>
      </c>
      <c r="L19" s="72">
        <v>80</v>
      </c>
    </row>
    <row r="20" spans="1:12" x14ac:dyDescent="0.2">
      <c r="B20" s="83" t="s">
        <v>51</v>
      </c>
      <c r="C20" s="72">
        <v>0</v>
      </c>
      <c r="D20" s="72">
        <v>0</v>
      </c>
      <c r="E20" s="72">
        <v>0</v>
      </c>
      <c r="F20" s="72">
        <v>0</v>
      </c>
      <c r="G20" s="72">
        <v>0</v>
      </c>
      <c r="H20" s="72">
        <v>0</v>
      </c>
      <c r="I20" s="72">
        <v>0</v>
      </c>
      <c r="J20" s="72">
        <v>0</v>
      </c>
      <c r="K20" s="72">
        <v>0</v>
      </c>
      <c r="L20" s="72">
        <v>0</v>
      </c>
    </row>
    <row r="21" spans="1:12" x14ac:dyDescent="0.2">
      <c r="B21" s="83" t="s">
        <v>52</v>
      </c>
      <c r="C21" s="72">
        <v>24</v>
      </c>
      <c r="D21" s="72">
        <v>9</v>
      </c>
      <c r="E21" s="72">
        <v>31</v>
      </c>
      <c r="F21" s="72">
        <v>7</v>
      </c>
      <c r="G21" s="72">
        <v>7</v>
      </c>
      <c r="H21" s="72">
        <v>3</v>
      </c>
      <c r="I21" s="72">
        <v>0</v>
      </c>
      <c r="J21" s="72">
        <v>2</v>
      </c>
      <c r="K21" s="72">
        <v>0</v>
      </c>
      <c r="L21" s="72">
        <v>83</v>
      </c>
    </row>
    <row r="22" spans="1:12" x14ac:dyDescent="0.2">
      <c r="B22" s="83" t="s">
        <v>53</v>
      </c>
      <c r="C22" s="72">
        <v>0</v>
      </c>
      <c r="D22" s="72">
        <v>0</v>
      </c>
      <c r="E22" s="72">
        <v>0</v>
      </c>
      <c r="F22" s="72">
        <v>0</v>
      </c>
      <c r="G22" s="72">
        <v>0</v>
      </c>
      <c r="H22" s="72">
        <v>0</v>
      </c>
      <c r="I22" s="72">
        <v>0</v>
      </c>
      <c r="J22" s="72">
        <v>0</v>
      </c>
      <c r="K22" s="72">
        <v>0</v>
      </c>
      <c r="L22" s="72">
        <v>0</v>
      </c>
    </row>
    <row r="23" spans="1:12" x14ac:dyDescent="0.2">
      <c r="B23" s="83" t="s">
        <v>54</v>
      </c>
      <c r="C23" s="72">
        <v>18</v>
      </c>
      <c r="D23" s="72">
        <v>6</v>
      </c>
      <c r="E23" s="72">
        <v>43</v>
      </c>
      <c r="F23" s="72">
        <v>4</v>
      </c>
      <c r="G23" s="72">
        <v>7</v>
      </c>
      <c r="H23" s="72">
        <v>3</v>
      </c>
      <c r="I23" s="72">
        <v>0</v>
      </c>
      <c r="J23" s="72">
        <v>2</v>
      </c>
      <c r="K23" s="72">
        <v>1</v>
      </c>
      <c r="L23" s="72">
        <v>84</v>
      </c>
    </row>
    <row r="24" spans="1:12" x14ac:dyDescent="0.2">
      <c r="B24" s="83" t="s">
        <v>55</v>
      </c>
      <c r="C24" s="72">
        <v>0</v>
      </c>
      <c r="D24" s="72">
        <v>0</v>
      </c>
      <c r="E24" s="72">
        <v>0</v>
      </c>
      <c r="F24" s="72">
        <v>0</v>
      </c>
      <c r="G24" s="72">
        <v>0</v>
      </c>
      <c r="H24" s="72">
        <v>0</v>
      </c>
      <c r="I24" s="72">
        <v>0</v>
      </c>
      <c r="J24" s="72">
        <v>0</v>
      </c>
      <c r="K24" s="72">
        <v>0</v>
      </c>
      <c r="L24" s="72">
        <v>0</v>
      </c>
    </row>
    <row r="25" spans="1:12" x14ac:dyDescent="0.2">
      <c r="B25" s="83" t="s">
        <v>56</v>
      </c>
      <c r="C25" s="72">
        <v>111</v>
      </c>
      <c r="D25" s="72">
        <v>74</v>
      </c>
      <c r="E25" s="72">
        <v>219</v>
      </c>
      <c r="F25" s="72">
        <v>35</v>
      </c>
      <c r="G25" s="72">
        <v>52</v>
      </c>
      <c r="H25" s="72">
        <v>19</v>
      </c>
      <c r="I25" s="72">
        <v>2</v>
      </c>
      <c r="J25" s="72">
        <v>6</v>
      </c>
      <c r="K25" s="72">
        <v>2</v>
      </c>
      <c r="L25" s="72">
        <v>520</v>
      </c>
    </row>
    <row r="26" spans="1:12" x14ac:dyDescent="0.2">
      <c r="B26" s="84" t="s">
        <v>57</v>
      </c>
      <c r="C26" s="72">
        <v>63</v>
      </c>
      <c r="D26" s="72">
        <v>38</v>
      </c>
      <c r="E26" s="72">
        <v>166</v>
      </c>
      <c r="F26" s="72">
        <v>10</v>
      </c>
      <c r="G26" s="72">
        <v>17</v>
      </c>
      <c r="H26" s="72">
        <v>4</v>
      </c>
      <c r="I26" s="72">
        <v>0</v>
      </c>
      <c r="J26" s="72">
        <v>2</v>
      </c>
      <c r="K26" s="72">
        <v>4</v>
      </c>
      <c r="L26" s="72">
        <v>304</v>
      </c>
    </row>
    <row r="27" spans="1:12" x14ac:dyDescent="0.2">
      <c r="B27" s="84" t="s">
        <v>24</v>
      </c>
      <c r="C27" s="73">
        <v>390</v>
      </c>
      <c r="D27" s="73">
        <v>245</v>
      </c>
      <c r="E27" s="73">
        <v>754</v>
      </c>
      <c r="F27" s="73">
        <v>121</v>
      </c>
      <c r="G27" s="73">
        <v>166</v>
      </c>
      <c r="H27" s="73">
        <v>59</v>
      </c>
      <c r="I27" s="50">
        <v>9</v>
      </c>
      <c r="J27" s="50">
        <v>24</v>
      </c>
      <c r="K27" s="50">
        <v>10</v>
      </c>
      <c r="L27" s="72">
        <v>1778</v>
      </c>
    </row>
    <row r="28" spans="1:12" x14ac:dyDescent="0.2">
      <c r="A28" s="85" t="s">
        <v>58</v>
      </c>
      <c r="B28" s="85" t="s">
        <v>58</v>
      </c>
      <c r="C28" s="77">
        <v>5</v>
      </c>
      <c r="D28" s="77">
        <v>6</v>
      </c>
      <c r="E28" s="77">
        <v>14</v>
      </c>
      <c r="F28" s="77">
        <v>2</v>
      </c>
      <c r="G28" s="77">
        <v>5</v>
      </c>
      <c r="H28" s="77">
        <v>0</v>
      </c>
      <c r="I28" s="77">
        <v>0</v>
      </c>
      <c r="J28" s="77">
        <v>0</v>
      </c>
      <c r="K28" s="77">
        <v>0</v>
      </c>
      <c r="L28" s="77">
        <v>32</v>
      </c>
    </row>
    <row r="29" spans="1:12" x14ac:dyDescent="0.2">
      <c r="A29" s="86"/>
      <c r="B29" s="87" t="s">
        <v>24</v>
      </c>
      <c r="C29" s="88">
        <v>5</v>
      </c>
      <c r="D29" s="88">
        <v>6</v>
      </c>
      <c r="E29" s="88">
        <v>14</v>
      </c>
      <c r="F29" s="88">
        <v>2</v>
      </c>
      <c r="G29" s="88">
        <v>5</v>
      </c>
      <c r="H29" s="88">
        <v>0</v>
      </c>
      <c r="I29" s="88">
        <v>0</v>
      </c>
      <c r="J29" s="88">
        <v>0</v>
      </c>
      <c r="K29" s="88">
        <v>0</v>
      </c>
      <c r="L29" s="88">
        <v>32</v>
      </c>
    </row>
    <row r="30" spans="1:12" x14ac:dyDescent="0.2">
      <c r="A30" s="85" t="s">
        <v>62</v>
      </c>
      <c r="B30" s="85" t="s">
        <v>59</v>
      </c>
      <c r="C30" s="77">
        <v>0</v>
      </c>
      <c r="D30" s="77">
        <v>2</v>
      </c>
      <c r="E30" s="77">
        <v>0</v>
      </c>
      <c r="F30" s="77">
        <v>0</v>
      </c>
      <c r="G30" s="77">
        <v>0</v>
      </c>
      <c r="H30" s="77">
        <v>0</v>
      </c>
      <c r="I30" s="77">
        <v>0</v>
      </c>
      <c r="J30" s="77">
        <v>0</v>
      </c>
      <c r="K30" s="77">
        <v>0</v>
      </c>
      <c r="L30" s="77">
        <v>2</v>
      </c>
    </row>
    <row r="31" spans="1:12" x14ac:dyDescent="0.2">
      <c r="B31" s="84" t="s">
        <v>60</v>
      </c>
      <c r="C31" s="72">
        <v>128</v>
      </c>
      <c r="D31" s="72">
        <v>50</v>
      </c>
      <c r="E31" s="72">
        <v>347</v>
      </c>
      <c r="F31" s="72">
        <v>64</v>
      </c>
      <c r="G31" s="72">
        <v>69</v>
      </c>
      <c r="H31" s="72">
        <v>30</v>
      </c>
      <c r="I31" s="72">
        <v>3</v>
      </c>
      <c r="J31" s="72">
        <v>6</v>
      </c>
      <c r="K31" s="72">
        <v>5</v>
      </c>
      <c r="L31" s="72">
        <v>702</v>
      </c>
    </row>
    <row r="32" spans="1:12" x14ac:dyDescent="0.2">
      <c r="B32" s="84" t="s">
        <v>61</v>
      </c>
      <c r="C32" s="72">
        <v>0</v>
      </c>
      <c r="D32" s="72">
        <v>0</v>
      </c>
      <c r="E32" s="72">
        <v>0</v>
      </c>
      <c r="F32" s="72">
        <v>0</v>
      </c>
      <c r="G32" s="72">
        <v>0</v>
      </c>
      <c r="H32" s="72">
        <v>0</v>
      </c>
      <c r="I32" s="72">
        <v>0</v>
      </c>
      <c r="J32" s="72">
        <v>0</v>
      </c>
      <c r="K32" s="72">
        <v>0</v>
      </c>
      <c r="L32" s="72">
        <v>0</v>
      </c>
    </row>
    <row r="33" spans="1:12" x14ac:dyDescent="0.2">
      <c r="A33" s="86"/>
      <c r="B33" s="87" t="s">
        <v>24</v>
      </c>
      <c r="C33" s="88">
        <v>128</v>
      </c>
      <c r="D33" s="88">
        <v>52</v>
      </c>
      <c r="E33" s="88">
        <v>347</v>
      </c>
      <c r="F33" s="88">
        <v>64</v>
      </c>
      <c r="G33" s="88">
        <v>69</v>
      </c>
      <c r="H33" s="88">
        <v>30</v>
      </c>
      <c r="I33" s="88">
        <v>3</v>
      </c>
      <c r="J33" s="88">
        <v>6</v>
      </c>
      <c r="K33" s="88">
        <v>5</v>
      </c>
      <c r="L33" s="88">
        <v>704</v>
      </c>
    </row>
    <row r="34" spans="1:12" ht="13.5" thickBot="1" x14ac:dyDescent="0.25">
      <c r="A34" s="89" t="s">
        <v>32</v>
      </c>
      <c r="B34" s="89"/>
      <c r="C34" s="90">
        <v>523</v>
      </c>
      <c r="D34" s="90">
        <v>303</v>
      </c>
      <c r="E34" s="90">
        <v>1115</v>
      </c>
      <c r="F34" s="90">
        <v>187</v>
      </c>
      <c r="G34" s="90">
        <v>240</v>
      </c>
      <c r="H34" s="90">
        <v>89</v>
      </c>
      <c r="I34" s="90">
        <v>12</v>
      </c>
      <c r="J34" s="90">
        <v>30</v>
      </c>
      <c r="K34" s="90">
        <v>15</v>
      </c>
      <c r="L34" s="90">
        <v>2514</v>
      </c>
    </row>
  </sheetData>
  <mergeCells count="2">
    <mergeCell ref="A1:L1"/>
    <mergeCell ref="A3:L4"/>
  </mergeCells>
  <printOptions horizontalCentered="1"/>
  <pageMargins left="0.35433070866141736" right="0.35433070866141736" top="0.78740157480314965" bottom="0.98425196850393704" header="0.51181102362204722" footer="0.51181102362204722"/>
  <pageSetup paperSize="9" orientation="landscape" r:id="rId1"/>
  <headerFooter alignWithMargins="0">
    <oddFooter>&amp;CSource:  DVA Ad hoc Information System.</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autoPageBreaks="0"/>
  </sheetPr>
  <dimension ref="A1:I84"/>
  <sheetViews>
    <sheetView showGridLines="0" topLeftCell="A14" workbookViewId="0">
      <selection activeCell="I41" sqref="I41"/>
    </sheetView>
  </sheetViews>
  <sheetFormatPr defaultColWidth="9.140625" defaultRowHeight="12.75" x14ac:dyDescent="0.2"/>
  <cols>
    <col min="1" max="1" width="15.7109375" style="50" customWidth="1"/>
    <col min="2" max="2" width="17.7109375" style="50" customWidth="1"/>
    <col min="3" max="9" width="14.7109375" style="50" customWidth="1"/>
    <col min="10" max="16384" width="9.140625" style="50"/>
  </cols>
  <sheetData>
    <row r="1" spans="1:9" ht="15.75" x14ac:dyDescent="0.25">
      <c r="A1" s="127"/>
      <c r="B1" s="127"/>
      <c r="C1" s="127"/>
      <c r="D1" s="127"/>
      <c r="E1" s="127"/>
      <c r="F1" s="127"/>
      <c r="G1" s="127"/>
      <c r="H1" s="127"/>
      <c r="I1" s="127"/>
    </row>
    <row r="2" spans="1:9" ht="15.75" x14ac:dyDescent="0.25">
      <c r="A2" s="142"/>
      <c r="B2" s="142"/>
      <c r="C2" s="142"/>
      <c r="D2" s="142"/>
      <c r="E2" s="142"/>
      <c r="F2" s="142"/>
      <c r="G2" s="142"/>
      <c r="H2" s="142"/>
      <c r="I2" s="143"/>
    </row>
    <row r="3" spans="1:9" ht="15.75" customHeight="1" x14ac:dyDescent="0.2">
      <c r="A3" s="147" t="s">
        <v>296</v>
      </c>
      <c r="B3" s="147"/>
      <c r="C3" s="147"/>
      <c r="D3" s="147"/>
      <c r="E3" s="147"/>
      <c r="F3" s="147"/>
      <c r="G3" s="147"/>
      <c r="H3" s="147"/>
      <c r="I3" s="147"/>
    </row>
    <row r="4" spans="1:9" ht="15.75" customHeight="1" x14ac:dyDescent="0.2">
      <c r="A4" s="147"/>
      <c r="B4" s="147"/>
      <c r="C4" s="147"/>
      <c r="D4" s="147"/>
      <c r="E4" s="147"/>
      <c r="F4" s="147"/>
      <c r="G4" s="147"/>
      <c r="H4" s="147"/>
      <c r="I4" s="147"/>
    </row>
    <row r="5" spans="1:9" ht="13.5" thickBot="1" x14ac:dyDescent="0.25"/>
    <row r="6" spans="1:9" ht="15" customHeight="1" thickBot="1" x14ac:dyDescent="0.25">
      <c r="A6" s="68"/>
      <c r="B6" s="68"/>
      <c r="C6" s="91" t="s">
        <v>18</v>
      </c>
      <c r="D6" s="91" t="s">
        <v>19</v>
      </c>
      <c r="E6" s="91" t="s">
        <v>20</v>
      </c>
      <c r="F6" s="91" t="s">
        <v>21</v>
      </c>
      <c r="G6" s="91" t="s">
        <v>22</v>
      </c>
      <c r="H6" s="91" t="s">
        <v>71</v>
      </c>
      <c r="I6" s="91" t="s">
        <v>24</v>
      </c>
    </row>
    <row r="7" spans="1:9" ht="25.5" x14ac:dyDescent="0.2">
      <c r="A7" s="70" t="s">
        <v>7</v>
      </c>
      <c r="B7" s="71" t="s">
        <v>66</v>
      </c>
      <c r="C7" s="72">
        <v>0</v>
      </c>
      <c r="D7" s="72">
        <v>0</v>
      </c>
      <c r="E7" s="72">
        <v>0</v>
      </c>
      <c r="F7" s="72">
        <v>0</v>
      </c>
      <c r="G7" s="72">
        <v>0</v>
      </c>
      <c r="H7" s="72">
        <v>28</v>
      </c>
      <c r="I7" s="72">
        <v>28</v>
      </c>
    </row>
    <row r="8" spans="1:9" ht="25.5" x14ac:dyDescent="0.2">
      <c r="B8" s="71" t="s">
        <v>65</v>
      </c>
      <c r="C8" s="72">
        <v>0</v>
      </c>
      <c r="D8" s="72">
        <v>0</v>
      </c>
      <c r="E8" s="72">
        <v>0</v>
      </c>
      <c r="F8" s="72">
        <v>0</v>
      </c>
      <c r="G8" s="72">
        <v>0</v>
      </c>
      <c r="H8" s="72">
        <v>19</v>
      </c>
      <c r="I8" s="72">
        <v>19</v>
      </c>
    </row>
    <row r="9" spans="1:9" ht="25.5" x14ac:dyDescent="0.2">
      <c r="B9" s="71" t="s">
        <v>67</v>
      </c>
      <c r="C9" s="72">
        <v>0</v>
      </c>
      <c r="D9" s="72">
        <v>0</v>
      </c>
      <c r="E9" s="72">
        <v>0</v>
      </c>
      <c r="F9" s="72">
        <v>0</v>
      </c>
      <c r="G9" s="72">
        <v>0</v>
      </c>
      <c r="H9" s="72">
        <v>24</v>
      </c>
      <c r="I9" s="72">
        <v>24</v>
      </c>
    </row>
    <row r="10" spans="1:9" ht="25.5" x14ac:dyDescent="0.2">
      <c r="B10" s="71" t="s">
        <v>68</v>
      </c>
      <c r="C10" s="72">
        <v>0</v>
      </c>
      <c r="D10" s="72">
        <v>0</v>
      </c>
      <c r="E10" s="72">
        <v>0</v>
      </c>
      <c r="F10" s="72">
        <v>0</v>
      </c>
      <c r="G10" s="72">
        <v>0</v>
      </c>
      <c r="H10" s="72">
        <v>28</v>
      </c>
      <c r="I10" s="72">
        <v>28</v>
      </c>
    </row>
    <row r="11" spans="1:9" x14ac:dyDescent="0.2">
      <c r="B11" s="71" t="s">
        <v>69</v>
      </c>
      <c r="C11" s="72">
        <v>0</v>
      </c>
      <c r="D11" s="72">
        <v>0</v>
      </c>
      <c r="E11" s="72">
        <v>0</v>
      </c>
      <c r="F11" s="72">
        <v>0</v>
      </c>
      <c r="G11" s="72">
        <v>0</v>
      </c>
      <c r="H11" s="72">
        <v>0</v>
      </c>
      <c r="I11" s="72">
        <v>0</v>
      </c>
    </row>
    <row r="12" spans="1:9" x14ac:dyDescent="0.2">
      <c r="B12" s="71" t="s">
        <v>62</v>
      </c>
      <c r="C12" s="72">
        <v>0</v>
      </c>
      <c r="D12" s="72">
        <v>0</v>
      </c>
      <c r="E12" s="72">
        <v>0</v>
      </c>
      <c r="F12" s="72">
        <v>0</v>
      </c>
      <c r="G12" s="72">
        <v>0</v>
      </c>
      <c r="H12" s="72">
        <v>10</v>
      </c>
      <c r="I12" s="72">
        <v>10</v>
      </c>
    </row>
    <row r="13" spans="1:9" x14ac:dyDescent="0.2">
      <c r="A13" s="73"/>
      <c r="B13" s="74" t="s">
        <v>24</v>
      </c>
      <c r="C13" s="75">
        <v>0</v>
      </c>
      <c r="D13" s="75">
        <v>0</v>
      </c>
      <c r="E13" s="75">
        <v>0</v>
      </c>
      <c r="F13" s="75">
        <v>0</v>
      </c>
      <c r="G13" s="75">
        <v>0</v>
      </c>
      <c r="H13" s="75">
        <v>109</v>
      </c>
      <c r="I13" s="75">
        <v>109</v>
      </c>
    </row>
    <row r="14" spans="1:9" ht="25.5" x14ac:dyDescent="0.2">
      <c r="A14" s="70" t="s">
        <v>214</v>
      </c>
      <c r="B14" s="71" t="s">
        <v>66</v>
      </c>
      <c r="C14" s="72">
        <v>0</v>
      </c>
      <c r="D14" s="72">
        <v>0</v>
      </c>
      <c r="E14" s="72">
        <v>2</v>
      </c>
      <c r="F14" s="72">
        <v>5</v>
      </c>
      <c r="G14" s="72">
        <v>5</v>
      </c>
      <c r="H14" s="72">
        <v>4</v>
      </c>
      <c r="I14" s="72">
        <v>16</v>
      </c>
    </row>
    <row r="15" spans="1:9" ht="25.5" x14ac:dyDescent="0.2">
      <c r="B15" s="71" t="s">
        <v>65</v>
      </c>
      <c r="C15" s="72">
        <v>0</v>
      </c>
      <c r="D15" s="72">
        <v>0</v>
      </c>
      <c r="E15" s="72">
        <v>0</v>
      </c>
      <c r="F15" s="72">
        <v>12</v>
      </c>
      <c r="G15" s="72">
        <v>3</v>
      </c>
      <c r="H15" s="72">
        <v>2</v>
      </c>
      <c r="I15" s="72">
        <v>17</v>
      </c>
    </row>
    <row r="16" spans="1:9" ht="25.5" x14ac:dyDescent="0.2">
      <c r="B16" s="71" t="s">
        <v>67</v>
      </c>
      <c r="C16" s="72">
        <v>0</v>
      </c>
      <c r="D16" s="72">
        <v>0</v>
      </c>
      <c r="E16" s="72">
        <v>0</v>
      </c>
      <c r="F16" s="72">
        <v>8</v>
      </c>
      <c r="G16" s="72">
        <v>11</v>
      </c>
      <c r="H16" s="72">
        <v>1</v>
      </c>
      <c r="I16" s="72">
        <v>20</v>
      </c>
    </row>
    <row r="17" spans="1:9" ht="25.5" x14ac:dyDescent="0.2">
      <c r="B17" s="71" t="s">
        <v>68</v>
      </c>
      <c r="C17" s="72">
        <v>0</v>
      </c>
      <c r="D17" s="72">
        <v>0</v>
      </c>
      <c r="E17" s="72">
        <v>0</v>
      </c>
      <c r="F17" s="72">
        <v>15</v>
      </c>
      <c r="G17" s="72">
        <v>4</v>
      </c>
      <c r="H17" s="72">
        <v>1</v>
      </c>
      <c r="I17" s="72">
        <v>20</v>
      </c>
    </row>
    <row r="18" spans="1:9" x14ac:dyDescent="0.2">
      <c r="B18" s="71" t="s">
        <v>69</v>
      </c>
      <c r="C18" s="72">
        <v>0</v>
      </c>
      <c r="D18" s="72">
        <v>0</v>
      </c>
      <c r="E18" s="72">
        <v>0</v>
      </c>
      <c r="F18" s="72">
        <v>0</v>
      </c>
      <c r="G18" s="72">
        <v>0</v>
      </c>
      <c r="H18" s="72">
        <v>0</v>
      </c>
      <c r="I18" s="72">
        <v>0</v>
      </c>
    </row>
    <row r="19" spans="1:9" x14ac:dyDescent="0.2">
      <c r="B19" s="71" t="s">
        <v>62</v>
      </c>
      <c r="C19" s="72">
        <v>0</v>
      </c>
      <c r="D19" s="72">
        <v>0</v>
      </c>
      <c r="E19" s="72">
        <v>1</v>
      </c>
      <c r="F19" s="72">
        <v>7</v>
      </c>
      <c r="G19" s="72">
        <v>0</v>
      </c>
      <c r="H19" s="72">
        <v>1</v>
      </c>
      <c r="I19" s="72">
        <v>9</v>
      </c>
    </row>
    <row r="20" spans="1:9" x14ac:dyDescent="0.2">
      <c r="A20" s="73"/>
      <c r="B20" s="74" t="s">
        <v>24</v>
      </c>
      <c r="C20" s="75">
        <v>0</v>
      </c>
      <c r="D20" s="75">
        <v>0</v>
      </c>
      <c r="E20" s="75">
        <v>3</v>
      </c>
      <c r="F20" s="75">
        <v>47</v>
      </c>
      <c r="G20" s="75">
        <v>23</v>
      </c>
      <c r="H20" s="75">
        <v>9</v>
      </c>
      <c r="I20" s="75">
        <v>82</v>
      </c>
    </row>
    <row r="21" spans="1:9" ht="25.5" x14ac:dyDescent="0.2">
      <c r="A21" s="70" t="s">
        <v>9</v>
      </c>
      <c r="B21" s="71" t="s">
        <v>66</v>
      </c>
      <c r="C21" s="72">
        <v>0</v>
      </c>
      <c r="D21" s="72">
        <v>3</v>
      </c>
      <c r="E21" s="72">
        <v>6</v>
      </c>
      <c r="F21" s="72">
        <v>6</v>
      </c>
      <c r="G21" s="72">
        <v>1</v>
      </c>
      <c r="H21" s="72">
        <v>0</v>
      </c>
      <c r="I21" s="72">
        <v>16</v>
      </c>
    </row>
    <row r="22" spans="1:9" ht="25.5" x14ac:dyDescent="0.2">
      <c r="B22" s="71" t="s">
        <v>65</v>
      </c>
      <c r="C22" s="72">
        <v>0</v>
      </c>
      <c r="D22" s="72">
        <v>1</v>
      </c>
      <c r="E22" s="72">
        <v>3</v>
      </c>
      <c r="F22" s="72">
        <v>1</v>
      </c>
      <c r="G22" s="72">
        <v>1</v>
      </c>
      <c r="H22" s="72">
        <v>0</v>
      </c>
      <c r="I22" s="72">
        <v>6</v>
      </c>
    </row>
    <row r="23" spans="1:9" ht="25.5" x14ac:dyDescent="0.2">
      <c r="B23" s="71" t="s">
        <v>67</v>
      </c>
      <c r="C23" s="72">
        <v>0</v>
      </c>
      <c r="D23" s="72">
        <v>3</v>
      </c>
      <c r="E23" s="72">
        <v>3</v>
      </c>
      <c r="F23" s="72">
        <v>4</v>
      </c>
      <c r="G23" s="72">
        <v>0</v>
      </c>
      <c r="H23" s="72">
        <v>1</v>
      </c>
      <c r="I23" s="72">
        <v>11</v>
      </c>
    </row>
    <row r="24" spans="1:9" ht="25.5" x14ac:dyDescent="0.2">
      <c r="B24" s="71" t="s">
        <v>68</v>
      </c>
      <c r="C24" s="72">
        <v>0</v>
      </c>
      <c r="D24" s="72">
        <v>1</v>
      </c>
      <c r="E24" s="72">
        <v>2</v>
      </c>
      <c r="F24" s="72">
        <v>3</v>
      </c>
      <c r="G24" s="72">
        <v>0</v>
      </c>
      <c r="H24" s="72">
        <v>0</v>
      </c>
      <c r="I24" s="72">
        <v>6</v>
      </c>
    </row>
    <row r="25" spans="1:9" x14ac:dyDescent="0.2">
      <c r="B25" s="71" t="s">
        <v>69</v>
      </c>
      <c r="C25" s="72">
        <v>0</v>
      </c>
      <c r="D25" s="72">
        <v>0</v>
      </c>
      <c r="E25" s="72">
        <v>0</v>
      </c>
      <c r="F25" s="72">
        <v>0</v>
      </c>
      <c r="G25" s="72">
        <v>0</v>
      </c>
      <c r="H25" s="72">
        <v>0</v>
      </c>
      <c r="I25" s="72">
        <v>0</v>
      </c>
    </row>
    <row r="26" spans="1:9" x14ac:dyDescent="0.2">
      <c r="B26" s="71" t="s">
        <v>62</v>
      </c>
      <c r="C26" s="72">
        <v>0</v>
      </c>
      <c r="D26" s="72">
        <v>3</v>
      </c>
      <c r="E26" s="72">
        <v>4</v>
      </c>
      <c r="F26" s="72">
        <v>2</v>
      </c>
      <c r="G26" s="72">
        <v>0</v>
      </c>
      <c r="H26" s="72">
        <v>0</v>
      </c>
      <c r="I26" s="72">
        <v>9</v>
      </c>
    </row>
    <row r="27" spans="1:9" x14ac:dyDescent="0.2">
      <c r="A27" s="73"/>
      <c r="B27" s="74" t="s">
        <v>24</v>
      </c>
      <c r="C27" s="75">
        <v>0</v>
      </c>
      <c r="D27" s="75">
        <v>11</v>
      </c>
      <c r="E27" s="75">
        <v>18</v>
      </c>
      <c r="F27" s="75">
        <v>16</v>
      </c>
      <c r="G27" s="75">
        <v>2</v>
      </c>
      <c r="H27" s="75">
        <v>1</v>
      </c>
      <c r="I27" s="75">
        <v>48</v>
      </c>
    </row>
    <row r="28" spans="1:9" ht="25.5" x14ac:dyDescent="0.2">
      <c r="A28" s="70" t="s">
        <v>12</v>
      </c>
      <c r="B28" s="71" t="s">
        <v>66</v>
      </c>
      <c r="C28" s="72">
        <v>0</v>
      </c>
      <c r="D28" s="72">
        <v>0</v>
      </c>
      <c r="E28" s="72">
        <v>0</v>
      </c>
      <c r="F28" s="72">
        <v>0</v>
      </c>
      <c r="G28" s="72">
        <v>0</v>
      </c>
      <c r="H28" s="72">
        <v>0</v>
      </c>
      <c r="I28" s="72">
        <v>0</v>
      </c>
    </row>
    <row r="29" spans="1:9" ht="25.5" x14ac:dyDescent="0.2">
      <c r="A29" s="71"/>
      <c r="B29" s="71" t="s">
        <v>65</v>
      </c>
      <c r="C29" s="72">
        <v>0</v>
      </c>
      <c r="D29" s="72">
        <v>0</v>
      </c>
      <c r="E29" s="72">
        <v>0</v>
      </c>
      <c r="F29" s="72">
        <v>0</v>
      </c>
      <c r="G29" s="72">
        <v>0</v>
      </c>
      <c r="H29" s="72">
        <v>0</v>
      </c>
      <c r="I29" s="72">
        <v>0</v>
      </c>
    </row>
    <row r="30" spans="1:9" ht="25.5" x14ac:dyDescent="0.2">
      <c r="B30" s="71" t="s">
        <v>67</v>
      </c>
      <c r="C30" s="72">
        <v>0</v>
      </c>
      <c r="D30" s="72">
        <v>0</v>
      </c>
      <c r="E30" s="72">
        <v>0</v>
      </c>
      <c r="F30" s="72">
        <v>0</v>
      </c>
      <c r="G30" s="72">
        <v>0</v>
      </c>
      <c r="H30" s="72">
        <v>0</v>
      </c>
      <c r="I30" s="72">
        <v>0</v>
      </c>
    </row>
    <row r="31" spans="1:9" ht="25.5" x14ac:dyDescent="0.2">
      <c r="B31" s="71" t="s">
        <v>68</v>
      </c>
      <c r="C31" s="72">
        <v>0</v>
      </c>
      <c r="D31" s="72">
        <v>0</v>
      </c>
      <c r="E31" s="72">
        <v>0</v>
      </c>
      <c r="F31" s="72">
        <v>0</v>
      </c>
      <c r="G31" s="72">
        <v>0</v>
      </c>
      <c r="H31" s="72">
        <v>0</v>
      </c>
      <c r="I31" s="72">
        <v>0</v>
      </c>
    </row>
    <row r="32" spans="1:9" x14ac:dyDescent="0.2">
      <c r="B32" s="71" t="s">
        <v>69</v>
      </c>
      <c r="C32" s="72">
        <v>0</v>
      </c>
      <c r="D32" s="72">
        <v>0</v>
      </c>
      <c r="E32" s="72">
        <v>0</v>
      </c>
      <c r="F32" s="72">
        <v>0</v>
      </c>
      <c r="G32" s="72">
        <v>0</v>
      </c>
      <c r="H32" s="72">
        <v>0</v>
      </c>
      <c r="I32" s="72">
        <v>0</v>
      </c>
    </row>
    <row r="33" spans="1:9" x14ac:dyDescent="0.2">
      <c r="B33" s="71" t="s">
        <v>62</v>
      </c>
      <c r="C33" s="72">
        <v>0</v>
      </c>
      <c r="D33" s="72">
        <v>1</v>
      </c>
      <c r="E33" s="72">
        <v>0</v>
      </c>
      <c r="F33" s="72">
        <v>0</v>
      </c>
      <c r="G33" s="72">
        <v>0</v>
      </c>
      <c r="H33" s="72">
        <v>0</v>
      </c>
      <c r="I33" s="72">
        <v>1</v>
      </c>
    </row>
    <row r="34" spans="1:9" x14ac:dyDescent="0.2">
      <c r="A34" s="73"/>
      <c r="B34" s="74" t="s">
        <v>24</v>
      </c>
      <c r="C34" s="75">
        <v>0</v>
      </c>
      <c r="D34" s="75">
        <v>1</v>
      </c>
      <c r="E34" s="75">
        <v>0</v>
      </c>
      <c r="F34" s="75">
        <v>0</v>
      </c>
      <c r="G34" s="75">
        <v>0</v>
      </c>
      <c r="H34" s="75">
        <v>0</v>
      </c>
      <c r="I34" s="75">
        <v>1</v>
      </c>
    </row>
    <row r="35" spans="1:9" ht="25.5" customHeight="1" x14ac:dyDescent="0.2">
      <c r="A35" s="70" t="s">
        <v>124</v>
      </c>
      <c r="B35" s="71" t="s">
        <v>66</v>
      </c>
      <c r="C35" s="72">
        <v>0</v>
      </c>
      <c r="D35" s="72">
        <v>0</v>
      </c>
      <c r="E35" s="72">
        <v>0</v>
      </c>
      <c r="F35" s="72">
        <v>0</v>
      </c>
      <c r="G35" s="72">
        <v>0</v>
      </c>
      <c r="H35" s="72">
        <v>0</v>
      </c>
      <c r="I35" s="72">
        <v>0</v>
      </c>
    </row>
    <row r="36" spans="1:9" ht="25.5" x14ac:dyDescent="0.2">
      <c r="A36" s="70"/>
      <c r="B36" s="71" t="s">
        <v>65</v>
      </c>
      <c r="C36" s="72">
        <v>0</v>
      </c>
      <c r="D36" s="72">
        <v>0</v>
      </c>
      <c r="E36" s="72">
        <v>0</v>
      </c>
      <c r="F36" s="72">
        <v>0</v>
      </c>
      <c r="G36" s="72">
        <v>0</v>
      </c>
      <c r="H36" s="72">
        <v>0</v>
      </c>
      <c r="I36" s="72">
        <v>0</v>
      </c>
    </row>
    <row r="37" spans="1:9" ht="25.5" x14ac:dyDescent="0.2">
      <c r="B37" s="71" t="s">
        <v>67</v>
      </c>
      <c r="C37" s="72">
        <v>0</v>
      </c>
      <c r="D37" s="72">
        <v>0</v>
      </c>
      <c r="E37" s="72">
        <v>0</v>
      </c>
      <c r="F37" s="72">
        <v>0</v>
      </c>
      <c r="G37" s="72">
        <v>0</v>
      </c>
      <c r="H37" s="72">
        <v>0</v>
      </c>
      <c r="I37" s="72">
        <v>0</v>
      </c>
    </row>
    <row r="38" spans="1:9" ht="25.5" x14ac:dyDescent="0.2">
      <c r="B38" s="71" t="s">
        <v>68</v>
      </c>
      <c r="C38" s="72">
        <v>0</v>
      </c>
      <c r="D38" s="72">
        <v>0</v>
      </c>
      <c r="E38" s="72">
        <v>1</v>
      </c>
      <c r="F38" s="72">
        <v>0</v>
      </c>
      <c r="G38" s="72">
        <v>0</v>
      </c>
      <c r="H38" s="72">
        <v>0</v>
      </c>
      <c r="I38" s="72">
        <v>1</v>
      </c>
    </row>
    <row r="39" spans="1:9" x14ac:dyDescent="0.2">
      <c r="B39" s="71" t="s">
        <v>69</v>
      </c>
      <c r="C39" s="72">
        <v>0</v>
      </c>
      <c r="D39" s="72">
        <v>0</v>
      </c>
      <c r="E39" s="72">
        <v>0</v>
      </c>
      <c r="F39" s="72">
        <v>0</v>
      </c>
      <c r="G39" s="72">
        <v>0</v>
      </c>
      <c r="H39" s="72">
        <v>0</v>
      </c>
      <c r="I39" s="72">
        <v>0</v>
      </c>
    </row>
    <row r="40" spans="1:9" x14ac:dyDescent="0.2">
      <c r="B40" s="71" t="s">
        <v>62</v>
      </c>
      <c r="C40" s="72">
        <v>0</v>
      </c>
      <c r="D40" s="72">
        <v>0</v>
      </c>
      <c r="E40" s="72">
        <v>0</v>
      </c>
      <c r="F40" s="72">
        <v>0</v>
      </c>
      <c r="G40" s="72">
        <v>0</v>
      </c>
      <c r="H40" s="72">
        <v>0</v>
      </c>
      <c r="I40" s="72">
        <v>0</v>
      </c>
    </row>
    <row r="41" spans="1:9" x14ac:dyDescent="0.2">
      <c r="A41" s="73"/>
      <c r="B41" s="74" t="s">
        <v>24</v>
      </c>
      <c r="C41" s="75">
        <v>0</v>
      </c>
      <c r="D41" s="75">
        <v>0</v>
      </c>
      <c r="E41" s="75">
        <v>1</v>
      </c>
      <c r="F41" s="75">
        <v>0</v>
      </c>
      <c r="G41" s="75">
        <v>0</v>
      </c>
      <c r="H41" s="75">
        <v>0</v>
      </c>
      <c r="I41" s="75">
        <v>1</v>
      </c>
    </row>
    <row r="42" spans="1:9" ht="25.5" x14ac:dyDescent="0.2">
      <c r="A42" s="70" t="s">
        <v>219</v>
      </c>
      <c r="B42" s="71" t="s">
        <v>66</v>
      </c>
      <c r="C42" s="72">
        <v>0</v>
      </c>
      <c r="D42" s="72">
        <v>0</v>
      </c>
      <c r="E42" s="72">
        <v>0</v>
      </c>
      <c r="F42" s="72">
        <v>0</v>
      </c>
      <c r="G42" s="72">
        <v>0</v>
      </c>
      <c r="H42" s="72">
        <v>0</v>
      </c>
      <c r="I42" s="72">
        <v>0</v>
      </c>
    </row>
    <row r="43" spans="1:9" ht="25.5" x14ac:dyDescent="0.2">
      <c r="A43" s="71"/>
      <c r="B43" s="71" t="s">
        <v>65</v>
      </c>
      <c r="C43" s="72">
        <v>0</v>
      </c>
      <c r="D43" s="72">
        <v>0</v>
      </c>
      <c r="E43" s="72">
        <v>0</v>
      </c>
      <c r="F43" s="72">
        <v>0</v>
      </c>
      <c r="G43" s="72">
        <v>0</v>
      </c>
      <c r="H43" s="72">
        <v>0</v>
      </c>
      <c r="I43" s="72">
        <v>0</v>
      </c>
    </row>
    <row r="44" spans="1:9" ht="25.5" x14ac:dyDescent="0.2">
      <c r="B44" s="71" t="s">
        <v>67</v>
      </c>
      <c r="C44" s="72">
        <v>0</v>
      </c>
      <c r="D44" s="72">
        <v>0</v>
      </c>
      <c r="E44" s="72">
        <v>0</v>
      </c>
      <c r="F44" s="72">
        <v>0</v>
      </c>
      <c r="G44" s="72">
        <v>0</v>
      </c>
      <c r="H44" s="72">
        <v>0</v>
      </c>
      <c r="I44" s="72">
        <v>0</v>
      </c>
    </row>
    <row r="45" spans="1:9" ht="25.5" x14ac:dyDescent="0.2">
      <c r="B45" s="71" t="s">
        <v>68</v>
      </c>
      <c r="C45" s="72">
        <v>0</v>
      </c>
      <c r="D45" s="72">
        <v>0</v>
      </c>
      <c r="E45" s="72">
        <v>0</v>
      </c>
      <c r="F45" s="72">
        <v>0</v>
      </c>
      <c r="G45" s="72">
        <v>0</v>
      </c>
      <c r="H45" s="72">
        <v>0</v>
      </c>
      <c r="I45" s="72">
        <v>0</v>
      </c>
    </row>
    <row r="46" spans="1:9" x14ac:dyDescent="0.2">
      <c r="B46" s="71" t="s">
        <v>69</v>
      </c>
      <c r="C46" s="72">
        <v>0</v>
      </c>
      <c r="D46" s="72">
        <v>0</v>
      </c>
      <c r="E46" s="72">
        <v>0</v>
      </c>
      <c r="F46" s="72">
        <v>0</v>
      </c>
      <c r="G46" s="72">
        <v>0</v>
      </c>
      <c r="H46" s="72">
        <v>0</v>
      </c>
      <c r="I46" s="72">
        <v>0</v>
      </c>
    </row>
    <row r="47" spans="1:9" x14ac:dyDescent="0.2">
      <c r="B47" s="71" t="s">
        <v>62</v>
      </c>
      <c r="C47" s="72">
        <v>0</v>
      </c>
      <c r="D47" s="72">
        <v>0</v>
      </c>
      <c r="E47" s="72">
        <v>0</v>
      </c>
      <c r="F47" s="72">
        <v>0</v>
      </c>
      <c r="G47" s="72">
        <v>0</v>
      </c>
      <c r="H47" s="72">
        <v>0</v>
      </c>
      <c r="I47" s="72">
        <v>0</v>
      </c>
    </row>
    <row r="48" spans="1:9" x14ac:dyDescent="0.2">
      <c r="A48" s="73"/>
      <c r="B48" s="74" t="s">
        <v>24</v>
      </c>
      <c r="C48" s="75">
        <v>0</v>
      </c>
      <c r="D48" s="75">
        <v>0</v>
      </c>
      <c r="E48" s="75">
        <v>0</v>
      </c>
      <c r="F48" s="75">
        <v>0</v>
      </c>
      <c r="G48" s="75">
        <v>0</v>
      </c>
      <c r="H48" s="75">
        <v>0</v>
      </c>
      <c r="I48" s="75">
        <v>0</v>
      </c>
    </row>
    <row r="49" spans="1:9" ht="25.5" x14ac:dyDescent="0.2">
      <c r="A49" s="70" t="s">
        <v>213</v>
      </c>
      <c r="B49" s="71" t="s">
        <v>66</v>
      </c>
      <c r="C49" s="72">
        <v>0</v>
      </c>
      <c r="D49" s="72">
        <v>0</v>
      </c>
      <c r="E49" s="72">
        <v>0</v>
      </c>
      <c r="F49" s="72">
        <v>0</v>
      </c>
      <c r="G49" s="72">
        <v>0</v>
      </c>
      <c r="H49" s="72">
        <v>0</v>
      </c>
      <c r="I49" s="72">
        <v>0</v>
      </c>
    </row>
    <row r="50" spans="1:9" ht="25.5" x14ac:dyDescent="0.2">
      <c r="B50" s="71" t="s">
        <v>65</v>
      </c>
      <c r="C50" s="72">
        <v>0</v>
      </c>
      <c r="D50" s="72">
        <v>0</v>
      </c>
      <c r="E50" s="72">
        <v>0</v>
      </c>
      <c r="F50" s="72">
        <v>0</v>
      </c>
      <c r="G50" s="72">
        <v>0</v>
      </c>
      <c r="H50" s="72">
        <v>0</v>
      </c>
      <c r="I50" s="72">
        <v>0</v>
      </c>
    </row>
    <row r="51" spans="1:9" ht="25.5" x14ac:dyDescent="0.2">
      <c r="B51" s="71" t="s">
        <v>67</v>
      </c>
      <c r="C51" s="72">
        <v>0</v>
      </c>
      <c r="D51" s="72">
        <v>0</v>
      </c>
      <c r="E51" s="72">
        <v>0</v>
      </c>
      <c r="F51" s="72">
        <v>0</v>
      </c>
      <c r="G51" s="72">
        <v>0</v>
      </c>
      <c r="H51" s="72">
        <v>0</v>
      </c>
      <c r="I51" s="72">
        <v>0</v>
      </c>
    </row>
    <row r="52" spans="1:9" ht="25.5" x14ac:dyDescent="0.2">
      <c r="B52" s="71" t="s">
        <v>68</v>
      </c>
      <c r="C52" s="72">
        <v>0</v>
      </c>
      <c r="D52" s="72">
        <v>0</v>
      </c>
      <c r="E52" s="72">
        <v>0</v>
      </c>
      <c r="F52" s="72">
        <v>0</v>
      </c>
      <c r="G52" s="72">
        <v>0</v>
      </c>
      <c r="H52" s="72">
        <v>0</v>
      </c>
      <c r="I52" s="72">
        <v>0</v>
      </c>
    </row>
    <row r="53" spans="1:9" x14ac:dyDescent="0.2">
      <c r="B53" s="71" t="s">
        <v>69</v>
      </c>
      <c r="C53" s="72">
        <v>0</v>
      </c>
      <c r="D53" s="72">
        <v>0</v>
      </c>
      <c r="E53" s="72">
        <v>0</v>
      </c>
      <c r="F53" s="72">
        <v>0</v>
      </c>
      <c r="G53" s="72">
        <v>0</v>
      </c>
      <c r="H53" s="72">
        <v>0</v>
      </c>
      <c r="I53" s="72">
        <v>0</v>
      </c>
    </row>
    <row r="54" spans="1:9" x14ac:dyDescent="0.2">
      <c r="B54" s="71" t="s">
        <v>62</v>
      </c>
      <c r="C54" s="72">
        <v>0</v>
      </c>
      <c r="D54" s="72">
        <v>0</v>
      </c>
      <c r="E54" s="72">
        <v>0</v>
      </c>
      <c r="F54" s="72">
        <v>0</v>
      </c>
      <c r="G54" s="72">
        <v>0</v>
      </c>
      <c r="H54" s="72">
        <v>0</v>
      </c>
      <c r="I54" s="72">
        <v>0</v>
      </c>
    </row>
    <row r="55" spans="1:9" x14ac:dyDescent="0.2">
      <c r="A55" s="73"/>
      <c r="B55" s="74" t="s">
        <v>24</v>
      </c>
      <c r="C55" s="75">
        <v>0</v>
      </c>
      <c r="D55" s="75">
        <v>0</v>
      </c>
      <c r="E55" s="75">
        <v>0</v>
      </c>
      <c r="F55" s="75">
        <v>0</v>
      </c>
      <c r="G55" s="75">
        <v>0</v>
      </c>
      <c r="H55" s="75">
        <v>0</v>
      </c>
      <c r="I55" s="75">
        <v>0</v>
      </c>
    </row>
    <row r="56" spans="1:9" ht="25.5" x14ac:dyDescent="0.2">
      <c r="A56" s="76" t="s">
        <v>217</v>
      </c>
      <c r="B56" s="71" t="s">
        <v>66</v>
      </c>
      <c r="C56" s="72">
        <v>0</v>
      </c>
      <c r="D56" s="72">
        <v>1</v>
      </c>
      <c r="E56" s="72">
        <v>0</v>
      </c>
      <c r="F56" s="72">
        <v>0</v>
      </c>
      <c r="G56" s="72">
        <v>0</v>
      </c>
      <c r="H56" s="72">
        <v>0</v>
      </c>
      <c r="I56" s="72">
        <v>1</v>
      </c>
    </row>
    <row r="57" spans="1:9" ht="25.5" x14ac:dyDescent="0.2">
      <c r="A57" s="70"/>
      <c r="B57" s="71" t="s">
        <v>65</v>
      </c>
      <c r="C57" s="72">
        <v>0</v>
      </c>
      <c r="D57" s="72">
        <v>0</v>
      </c>
      <c r="E57" s="72">
        <v>0</v>
      </c>
      <c r="F57" s="72">
        <v>0</v>
      </c>
      <c r="G57" s="72">
        <v>0</v>
      </c>
      <c r="H57" s="72">
        <v>0</v>
      </c>
      <c r="I57" s="72">
        <v>0</v>
      </c>
    </row>
    <row r="58" spans="1:9" ht="25.5" x14ac:dyDescent="0.2">
      <c r="B58" s="71" t="s">
        <v>67</v>
      </c>
      <c r="C58" s="72">
        <v>2</v>
      </c>
      <c r="D58" s="72">
        <v>0</v>
      </c>
      <c r="E58" s="72">
        <v>0</v>
      </c>
      <c r="F58" s="72">
        <v>0</v>
      </c>
      <c r="G58" s="72">
        <v>0</v>
      </c>
      <c r="H58" s="72">
        <v>0</v>
      </c>
      <c r="I58" s="72">
        <v>2</v>
      </c>
    </row>
    <row r="59" spans="1:9" ht="25.5" x14ac:dyDescent="0.2">
      <c r="B59" s="71" t="s">
        <v>68</v>
      </c>
      <c r="C59" s="72">
        <v>0</v>
      </c>
      <c r="D59" s="72">
        <v>0</v>
      </c>
      <c r="E59" s="72">
        <v>1</v>
      </c>
      <c r="F59" s="72">
        <v>0</v>
      </c>
      <c r="G59" s="72">
        <v>0</v>
      </c>
      <c r="H59" s="72">
        <v>0</v>
      </c>
      <c r="I59" s="72">
        <v>1</v>
      </c>
    </row>
    <row r="60" spans="1:9" x14ac:dyDescent="0.2">
      <c r="B60" s="71" t="s">
        <v>69</v>
      </c>
      <c r="C60" s="72">
        <v>0</v>
      </c>
      <c r="D60" s="72">
        <v>0</v>
      </c>
      <c r="E60" s="72">
        <v>0</v>
      </c>
      <c r="F60" s="72">
        <v>0</v>
      </c>
      <c r="G60" s="72">
        <v>0</v>
      </c>
      <c r="H60" s="72">
        <v>0</v>
      </c>
      <c r="I60" s="72">
        <v>0</v>
      </c>
    </row>
    <row r="61" spans="1:9" x14ac:dyDescent="0.2">
      <c r="B61" s="71" t="s">
        <v>62</v>
      </c>
      <c r="C61" s="72">
        <v>1</v>
      </c>
      <c r="D61" s="72">
        <v>2</v>
      </c>
      <c r="E61" s="72">
        <v>0</v>
      </c>
      <c r="F61" s="72">
        <v>0</v>
      </c>
      <c r="G61" s="72">
        <v>0</v>
      </c>
      <c r="H61" s="72">
        <v>0</v>
      </c>
      <c r="I61" s="72">
        <v>3</v>
      </c>
    </row>
    <row r="62" spans="1:9" x14ac:dyDescent="0.2">
      <c r="A62" s="73"/>
      <c r="B62" s="74" t="s">
        <v>24</v>
      </c>
      <c r="C62" s="75">
        <v>3</v>
      </c>
      <c r="D62" s="75">
        <v>3</v>
      </c>
      <c r="E62" s="75">
        <v>1</v>
      </c>
      <c r="F62" s="75">
        <v>0</v>
      </c>
      <c r="G62" s="75">
        <v>0</v>
      </c>
      <c r="H62" s="75">
        <v>0</v>
      </c>
      <c r="I62" s="75">
        <v>7</v>
      </c>
    </row>
    <row r="63" spans="1:9" ht="25.5" x14ac:dyDescent="0.2">
      <c r="A63" s="70" t="s">
        <v>127</v>
      </c>
      <c r="B63" s="71" t="s">
        <v>66</v>
      </c>
      <c r="C63" s="72">
        <v>1</v>
      </c>
      <c r="D63" s="72">
        <v>0</v>
      </c>
      <c r="E63" s="72">
        <v>0</v>
      </c>
      <c r="F63" s="72">
        <v>0</v>
      </c>
      <c r="G63" s="72">
        <v>1</v>
      </c>
      <c r="H63" s="72">
        <v>0</v>
      </c>
      <c r="I63" s="72">
        <v>2</v>
      </c>
    </row>
    <row r="64" spans="1:9" ht="25.5" x14ac:dyDescent="0.2">
      <c r="B64" s="71" t="s">
        <v>65</v>
      </c>
      <c r="C64" s="72">
        <v>0</v>
      </c>
      <c r="D64" s="72">
        <v>0</v>
      </c>
      <c r="E64" s="72">
        <v>1</v>
      </c>
      <c r="F64" s="72">
        <v>1</v>
      </c>
      <c r="G64" s="72">
        <v>0</v>
      </c>
      <c r="H64" s="72">
        <v>0</v>
      </c>
      <c r="I64" s="72">
        <v>2</v>
      </c>
    </row>
    <row r="65" spans="1:9" ht="25.5" x14ac:dyDescent="0.2">
      <c r="B65" s="71" t="s">
        <v>67</v>
      </c>
      <c r="C65" s="72">
        <v>2</v>
      </c>
      <c r="D65" s="72">
        <v>6</v>
      </c>
      <c r="E65" s="72">
        <v>8</v>
      </c>
      <c r="F65" s="72">
        <v>4</v>
      </c>
      <c r="G65" s="72">
        <v>1</v>
      </c>
      <c r="H65" s="72">
        <v>0</v>
      </c>
      <c r="I65" s="72">
        <v>21</v>
      </c>
    </row>
    <row r="66" spans="1:9" ht="25.5" x14ac:dyDescent="0.2">
      <c r="B66" s="71" t="s">
        <v>68</v>
      </c>
      <c r="C66" s="72">
        <v>0</v>
      </c>
      <c r="D66" s="72">
        <v>2</v>
      </c>
      <c r="E66" s="72">
        <v>6</v>
      </c>
      <c r="F66" s="72">
        <v>1</v>
      </c>
      <c r="G66" s="72">
        <v>1</v>
      </c>
      <c r="H66" s="72">
        <v>1</v>
      </c>
      <c r="I66" s="72">
        <v>11</v>
      </c>
    </row>
    <row r="67" spans="1:9" x14ac:dyDescent="0.2">
      <c r="B67" s="71" t="s">
        <v>69</v>
      </c>
      <c r="C67" s="72">
        <v>0</v>
      </c>
      <c r="D67" s="72">
        <v>1</v>
      </c>
      <c r="E67" s="72">
        <v>0</v>
      </c>
      <c r="F67" s="72">
        <v>0</v>
      </c>
      <c r="G67" s="72">
        <v>0</v>
      </c>
      <c r="H67" s="72">
        <v>0</v>
      </c>
      <c r="I67" s="72">
        <v>1</v>
      </c>
    </row>
    <row r="68" spans="1:9" x14ac:dyDescent="0.2">
      <c r="B68" s="71" t="s">
        <v>62</v>
      </c>
      <c r="C68" s="72">
        <v>3</v>
      </c>
      <c r="D68" s="72">
        <v>15</v>
      </c>
      <c r="E68" s="72">
        <v>10</v>
      </c>
      <c r="F68" s="72">
        <v>3</v>
      </c>
      <c r="G68" s="72">
        <v>1</v>
      </c>
      <c r="H68" s="72">
        <v>0</v>
      </c>
      <c r="I68" s="72">
        <v>32</v>
      </c>
    </row>
    <row r="69" spans="1:9" x14ac:dyDescent="0.2">
      <c r="A69" s="73"/>
      <c r="B69" s="74" t="s">
        <v>24</v>
      </c>
      <c r="C69" s="75">
        <v>6</v>
      </c>
      <c r="D69" s="75">
        <v>24</v>
      </c>
      <c r="E69" s="75">
        <v>25</v>
      </c>
      <c r="F69" s="75">
        <v>9</v>
      </c>
      <c r="G69" s="75">
        <v>4</v>
      </c>
      <c r="H69" s="75">
        <v>1</v>
      </c>
      <c r="I69" s="75">
        <v>69</v>
      </c>
    </row>
    <row r="70" spans="1:9" ht="25.5" customHeight="1" x14ac:dyDescent="0.2">
      <c r="A70" s="70" t="s">
        <v>238</v>
      </c>
      <c r="B70" s="71" t="s">
        <v>66</v>
      </c>
      <c r="C70" s="77">
        <v>54</v>
      </c>
      <c r="D70" s="77">
        <v>194</v>
      </c>
      <c r="E70" s="77">
        <v>96</v>
      </c>
      <c r="F70" s="77">
        <v>26</v>
      </c>
      <c r="G70" s="77">
        <v>13</v>
      </c>
      <c r="H70" s="77">
        <v>8</v>
      </c>
      <c r="I70" s="77">
        <v>391</v>
      </c>
    </row>
    <row r="71" spans="1:9" ht="25.5" x14ac:dyDescent="0.2">
      <c r="A71" s="70"/>
      <c r="B71" s="71" t="s">
        <v>65</v>
      </c>
      <c r="C71" s="72">
        <v>70</v>
      </c>
      <c r="D71" s="72">
        <v>228</v>
      </c>
      <c r="E71" s="72">
        <v>115</v>
      </c>
      <c r="F71" s="72">
        <v>29</v>
      </c>
      <c r="G71" s="72">
        <v>12</v>
      </c>
      <c r="H71" s="72">
        <v>5</v>
      </c>
      <c r="I71" s="72">
        <v>459</v>
      </c>
    </row>
    <row r="72" spans="1:9" ht="25.5" x14ac:dyDescent="0.2">
      <c r="B72" s="71" t="s">
        <v>67</v>
      </c>
      <c r="C72" s="72">
        <v>79</v>
      </c>
      <c r="D72" s="72">
        <v>178</v>
      </c>
      <c r="E72" s="72">
        <v>134</v>
      </c>
      <c r="F72" s="72">
        <v>39</v>
      </c>
      <c r="G72" s="72">
        <v>16</v>
      </c>
      <c r="H72" s="72">
        <v>0</v>
      </c>
      <c r="I72" s="72">
        <v>446</v>
      </c>
    </row>
    <row r="73" spans="1:9" ht="25.5" x14ac:dyDescent="0.2">
      <c r="B73" s="71" t="s">
        <v>68</v>
      </c>
      <c r="C73" s="72">
        <v>26</v>
      </c>
      <c r="D73" s="72">
        <v>96</v>
      </c>
      <c r="E73" s="72">
        <v>82</v>
      </c>
      <c r="F73" s="72">
        <v>21</v>
      </c>
      <c r="G73" s="72">
        <v>15</v>
      </c>
      <c r="H73" s="72">
        <v>2</v>
      </c>
      <c r="I73" s="72">
        <v>242</v>
      </c>
    </row>
    <row r="74" spans="1:9" x14ac:dyDescent="0.2">
      <c r="B74" s="71" t="s">
        <v>69</v>
      </c>
      <c r="C74" s="72">
        <v>3</v>
      </c>
      <c r="D74" s="72">
        <v>18</v>
      </c>
      <c r="E74" s="72">
        <v>6</v>
      </c>
      <c r="F74" s="72">
        <v>4</v>
      </c>
      <c r="G74" s="72">
        <v>0</v>
      </c>
      <c r="H74" s="72">
        <v>0</v>
      </c>
      <c r="I74" s="72">
        <v>31</v>
      </c>
    </row>
    <row r="75" spans="1:9" x14ac:dyDescent="0.2">
      <c r="B75" s="71" t="s">
        <v>62</v>
      </c>
      <c r="C75" s="72">
        <v>138</v>
      </c>
      <c r="D75" s="72">
        <v>331</v>
      </c>
      <c r="E75" s="72">
        <v>121</v>
      </c>
      <c r="F75" s="72">
        <v>42</v>
      </c>
      <c r="G75" s="72">
        <v>8</v>
      </c>
      <c r="H75" s="72">
        <v>0</v>
      </c>
      <c r="I75" s="72">
        <v>640</v>
      </c>
    </row>
    <row r="76" spans="1:9" x14ac:dyDescent="0.2">
      <c r="A76" s="73"/>
      <c r="B76" s="74" t="s">
        <v>24</v>
      </c>
      <c r="C76" s="75">
        <v>370</v>
      </c>
      <c r="D76" s="75">
        <v>1045</v>
      </c>
      <c r="E76" s="75">
        <v>554</v>
      </c>
      <c r="F76" s="75">
        <v>161</v>
      </c>
      <c r="G76" s="75">
        <v>64</v>
      </c>
      <c r="H76" s="75">
        <v>15</v>
      </c>
      <c r="I76" s="75">
        <v>2209</v>
      </c>
    </row>
    <row r="77" spans="1:9" ht="25.5" x14ac:dyDescent="0.2">
      <c r="A77" s="70" t="s">
        <v>14</v>
      </c>
      <c r="B77" s="78" t="s">
        <v>66</v>
      </c>
      <c r="C77" s="77">
        <v>55</v>
      </c>
      <c r="D77" s="77">
        <v>198</v>
      </c>
      <c r="E77" s="77">
        <v>103</v>
      </c>
      <c r="F77" s="77">
        <v>35</v>
      </c>
      <c r="G77" s="77">
        <v>20</v>
      </c>
      <c r="H77" s="77">
        <v>40</v>
      </c>
      <c r="I77" s="77">
        <v>451</v>
      </c>
    </row>
    <row r="78" spans="1:9" ht="25.5" x14ac:dyDescent="0.2">
      <c r="B78" s="71" t="s">
        <v>65</v>
      </c>
      <c r="C78" s="72">
        <v>70</v>
      </c>
      <c r="D78" s="72">
        <v>229</v>
      </c>
      <c r="E78" s="72">
        <v>119</v>
      </c>
      <c r="F78" s="72">
        <v>43</v>
      </c>
      <c r="G78" s="72">
        <v>16</v>
      </c>
      <c r="H78" s="72">
        <v>26</v>
      </c>
      <c r="I78" s="72">
        <v>503</v>
      </c>
    </row>
    <row r="79" spans="1:9" ht="25.5" x14ac:dyDescent="0.2">
      <c r="B79" s="71" t="s">
        <v>67</v>
      </c>
      <c r="C79" s="72">
        <v>83</v>
      </c>
      <c r="D79" s="72">
        <v>187</v>
      </c>
      <c r="E79" s="72">
        <v>145</v>
      </c>
      <c r="F79" s="72">
        <v>52</v>
      </c>
      <c r="G79" s="72">
        <v>28</v>
      </c>
      <c r="H79" s="72">
        <v>25</v>
      </c>
      <c r="I79" s="72">
        <v>520</v>
      </c>
    </row>
    <row r="80" spans="1:9" ht="25.5" x14ac:dyDescent="0.2">
      <c r="B80" s="71" t="s">
        <v>68</v>
      </c>
      <c r="C80" s="72">
        <v>26</v>
      </c>
      <c r="D80" s="72">
        <v>99</v>
      </c>
      <c r="E80" s="72">
        <v>90</v>
      </c>
      <c r="F80" s="72">
        <v>37</v>
      </c>
      <c r="G80" s="72">
        <v>20</v>
      </c>
      <c r="H80" s="72">
        <v>32</v>
      </c>
      <c r="I80" s="72">
        <v>304</v>
      </c>
    </row>
    <row r="81" spans="1:9" x14ac:dyDescent="0.2">
      <c r="B81" s="71" t="s">
        <v>69</v>
      </c>
      <c r="C81" s="72">
        <v>3</v>
      </c>
      <c r="D81" s="72">
        <v>19</v>
      </c>
      <c r="E81" s="72">
        <v>6</v>
      </c>
      <c r="F81" s="72">
        <v>4</v>
      </c>
      <c r="G81" s="72">
        <v>0</v>
      </c>
      <c r="H81" s="72">
        <v>0</v>
      </c>
      <c r="I81" s="72">
        <v>32</v>
      </c>
    </row>
    <row r="82" spans="1:9" x14ac:dyDescent="0.2">
      <c r="B82" s="71" t="s">
        <v>62</v>
      </c>
      <c r="C82" s="72">
        <v>142</v>
      </c>
      <c r="D82" s="72">
        <v>352</v>
      </c>
      <c r="E82" s="72">
        <v>136</v>
      </c>
      <c r="F82" s="72">
        <v>54</v>
      </c>
      <c r="G82" s="72">
        <v>9</v>
      </c>
      <c r="H82" s="72">
        <v>11</v>
      </c>
      <c r="I82" s="72">
        <v>704</v>
      </c>
    </row>
    <row r="83" spans="1:9" ht="13.5" thickBot="1" x14ac:dyDescent="0.25">
      <c r="A83" s="79"/>
      <c r="B83" s="80" t="s">
        <v>24</v>
      </c>
      <c r="C83" s="81">
        <v>379</v>
      </c>
      <c r="D83" s="81">
        <v>1084</v>
      </c>
      <c r="E83" s="81">
        <v>599</v>
      </c>
      <c r="F83" s="81">
        <v>225</v>
      </c>
      <c r="G83" s="81">
        <v>93</v>
      </c>
      <c r="H83" s="81">
        <v>134</v>
      </c>
      <c r="I83" s="81">
        <v>2514</v>
      </c>
    </row>
    <row r="84" spans="1:9" x14ac:dyDescent="0.2">
      <c r="C84" s="72"/>
      <c r="D84" s="72"/>
      <c r="E84" s="72"/>
      <c r="F84" s="72"/>
      <c r="G84" s="72"/>
      <c r="H84" s="72"/>
      <c r="I84" s="72"/>
    </row>
  </sheetData>
  <mergeCells count="3">
    <mergeCell ref="A1:I1"/>
    <mergeCell ref="A2:I2"/>
    <mergeCell ref="A3:I4"/>
  </mergeCells>
  <printOptions horizontalCentered="1"/>
  <pageMargins left="0.3543307086614173" right="0.3543307086614173" top="0.59055118110236215" bottom="0.78740157480314965" header="0.51181102362204722" footer="0.51181102362204722"/>
  <pageSetup paperSize="9" orientation="landscape" r:id="rId1"/>
  <headerFooter alignWithMargins="0">
    <oddFooter>&amp;CNote:  Veterans are counted under each conflict from which he or she has accepted disabilities.  Please see Conflict Groupings note on first page.
Source:  DVA Ad hoc Information System.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O28"/>
  <sheetViews>
    <sheetView showGridLines="0" zoomScaleNormal="100" workbookViewId="0">
      <selection activeCell="A3" sqref="A3:O3"/>
    </sheetView>
  </sheetViews>
  <sheetFormatPr defaultColWidth="9.140625" defaultRowHeight="12.75" customHeight="1" x14ac:dyDescent="0.2"/>
  <cols>
    <col min="1" max="1" width="9.140625" style="50"/>
    <col min="2" max="2" width="10.140625" style="50" bestFit="1" customWidth="1"/>
    <col min="3" max="3" width="9.140625" style="50"/>
    <col min="4" max="4" width="10.140625" style="50" bestFit="1" customWidth="1"/>
    <col min="5" max="16384" width="9.140625" style="50"/>
  </cols>
  <sheetData>
    <row r="1" spans="1:15" ht="12.75" customHeight="1" x14ac:dyDescent="0.25">
      <c r="A1" s="127"/>
      <c r="B1" s="127"/>
      <c r="C1" s="127"/>
      <c r="D1" s="127"/>
      <c r="E1" s="127"/>
      <c r="F1" s="127"/>
      <c r="G1" s="127"/>
      <c r="H1" s="127"/>
      <c r="I1" s="127"/>
      <c r="J1" s="127"/>
      <c r="K1" s="127"/>
      <c r="L1" s="127"/>
      <c r="M1" s="127"/>
      <c r="N1" s="127"/>
      <c r="O1" s="127"/>
    </row>
    <row r="2" spans="1:15" ht="12.75" customHeight="1" x14ac:dyDescent="0.2">
      <c r="A2" s="130"/>
      <c r="B2" s="130"/>
      <c r="C2" s="130"/>
      <c r="D2" s="130"/>
      <c r="E2" s="130"/>
      <c r="F2" s="130"/>
      <c r="G2" s="130"/>
      <c r="H2" s="130"/>
      <c r="I2" s="130"/>
      <c r="J2" s="130"/>
      <c r="K2" s="130"/>
      <c r="L2" s="130"/>
      <c r="M2" s="130"/>
      <c r="N2" s="130"/>
      <c r="O2" s="130"/>
    </row>
    <row r="3" spans="1:15" ht="12.75" customHeight="1" x14ac:dyDescent="0.25">
      <c r="A3" s="131" t="s">
        <v>190</v>
      </c>
      <c r="B3" s="131"/>
      <c r="C3" s="131"/>
      <c r="D3" s="131"/>
      <c r="E3" s="131"/>
      <c r="F3" s="131"/>
      <c r="G3" s="131"/>
      <c r="H3" s="131"/>
      <c r="I3" s="131"/>
      <c r="J3" s="131"/>
      <c r="K3" s="131"/>
      <c r="L3" s="131"/>
      <c r="M3" s="131"/>
      <c r="N3" s="131"/>
      <c r="O3" s="131"/>
    </row>
    <row r="5" spans="1:15" ht="12.75" customHeight="1" x14ac:dyDescent="0.2">
      <c r="D5" s="132" t="s">
        <v>255</v>
      </c>
      <c r="E5" s="132"/>
    </row>
    <row r="6" spans="1:15" ht="25.5" customHeight="1" x14ac:dyDescent="0.2">
      <c r="B6" s="132" t="s">
        <v>178</v>
      </c>
      <c r="C6" s="132"/>
      <c r="D6" s="132"/>
      <c r="E6" s="132"/>
      <c r="F6" s="132" t="s">
        <v>79</v>
      </c>
      <c r="G6" s="132"/>
    </row>
    <row r="7" spans="1:15" ht="12.75" customHeight="1" x14ac:dyDescent="0.2">
      <c r="B7" s="54" t="s">
        <v>176</v>
      </c>
      <c r="C7" s="54" t="s">
        <v>177</v>
      </c>
      <c r="D7" s="54" t="s">
        <v>176</v>
      </c>
      <c r="E7" s="54" t="s">
        <v>177</v>
      </c>
      <c r="F7" s="54" t="s">
        <v>176</v>
      </c>
      <c r="G7" s="54" t="s">
        <v>177</v>
      </c>
    </row>
    <row r="8" spans="1:15" ht="12.75" customHeight="1" x14ac:dyDescent="0.2">
      <c r="A8" s="55">
        <v>44805</v>
      </c>
      <c r="B8" s="52">
        <v>77843</v>
      </c>
      <c r="C8" s="104"/>
      <c r="D8" s="52">
        <v>77344</v>
      </c>
      <c r="E8" s="104"/>
      <c r="F8" s="52">
        <v>38776</v>
      </c>
      <c r="G8" s="104"/>
    </row>
    <row r="9" spans="1:15" ht="12.75" customHeight="1" x14ac:dyDescent="0.2">
      <c r="A9" s="55">
        <v>44896</v>
      </c>
      <c r="B9" s="52">
        <v>76861</v>
      </c>
      <c r="C9" s="104">
        <v>-1.2615135593438074E-2</v>
      </c>
      <c r="D9" s="52">
        <v>77025</v>
      </c>
      <c r="E9" s="104">
        <v>-4.124431112949938E-3</v>
      </c>
      <c r="F9" s="52">
        <v>37907</v>
      </c>
      <c r="G9" s="104">
        <v>-2.2410769548174128E-2</v>
      </c>
    </row>
    <row r="10" spans="1:15" ht="12.75" customHeight="1" x14ac:dyDescent="0.2">
      <c r="A10" s="55">
        <v>44986</v>
      </c>
      <c r="B10" s="52">
        <v>75706</v>
      </c>
      <c r="C10" s="104">
        <v>-1.5027126891401361E-2</v>
      </c>
      <c r="D10" s="52">
        <v>77099</v>
      </c>
      <c r="E10" s="104">
        <v>9.6072703667640375E-4</v>
      </c>
      <c r="F10" s="52">
        <v>37045</v>
      </c>
      <c r="G10" s="104">
        <v>-2.2739863349777085E-2</v>
      </c>
    </row>
    <row r="11" spans="1:15" ht="12.75" customHeight="1" x14ac:dyDescent="0.2">
      <c r="A11" s="55">
        <v>45078</v>
      </c>
      <c r="B11" s="52">
        <v>74553</v>
      </c>
      <c r="C11" s="104">
        <v>-1.5229968562597417E-2</v>
      </c>
      <c r="D11" s="52">
        <v>76126</v>
      </c>
      <c r="E11" s="104">
        <v>-1.2620137744977238E-2</v>
      </c>
      <c r="F11" s="52">
        <v>36013</v>
      </c>
      <c r="G11" s="104">
        <v>-2.7858010527736538E-2</v>
      </c>
    </row>
    <row r="12" spans="1:15" ht="12.75" customHeight="1" x14ac:dyDescent="0.2">
      <c r="A12" s="55">
        <v>45170</v>
      </c>
      <c r="B12" s="52">
        <v>73039</v>
      </c>
      <c r="C12" s="104">
        <v>-2.0307700562016282E-2</v>
      </c>
      <c r="D12" s="52">
        <v>75806</v>
      </c>
      <c r="E12" s="104">
        <v>-4.2035572603315559E-3</v>
      </c>
      <c r="F12" s="52">
        <v>35117</v>
      </c>
      <c r="G12" s="104">
        <v>-2.4879904478938161E-2</v>
      </c>
    </row>
    <row r="13" spans="1:15" ht="12.75" customHeight="1" x14ac:dyDescent="0.2">
      <c r="A13" s="55">
        <v>45261</v>
      </c>
      <c r="B13" s="52">
        <v>72533</v>
      </c>
      <c r="C13" s="104">
        <v>-6.927805692849026E-3</v>
      </c>
      <c r="D13" s="52">
        <v>76189</v>
      </c>
      <c r="E13" s="104">
        <v>5.0523705247605731E-3</v>
      </c>
      <c r="F13" s="52">
        <v>34395</v>
      </c>
      <c r="G13" s="104">
        <v>-2.0559842811174074E-2</v>
      </c>
    </row>
    <row r="14" spans="1:15" ht="12.75" customHeight="1" x14ac:dyDescent="0.2">
      <c r="A14" s="55">
        <v>45352</v>
      </c>
      <c r="B14" s="52">
        <v>71541</v>
      </c>
      <c r="C14" s="104">
        <v>-1.367653343995147E-2</v>
      </c>
      <c r="D14" s="44">
        <v>75988</v>
      </c>
      <c r="E14" s="104">
        <v>-2.6381761146622214E-3</v>
      </c>
      <c r="F14" s="52">
        <v>33628</v>
      </c>
      <c r="G14" s="104">
        <v>-2.229975287105684E-2</v>
      </c>
    </row>
    <row r="15" spans="1:15" ht="12.75" customHeight="1" x14ac:dyDescent="0.2">
      <c r="A15" s="55">
        <v>45444</v>
      </c>
      <c r="B15" s="52">
        <v>70576</v>
      </c>
      <c r="C15" s="104">
        <v>-1.3488768678100669E-2</v>
      </c>
      <c r="D15" s="44">
        <v>75727</v>
      </c>
      <c r="E15" s="104">
        <v>-3.4347528557140601E-3</v>
      </c>
      <c r="F15" s="52">
        <v>32818</v>
      </c>
      <c r="G15" s="104">
        <v>-2.4087070298560723E-2</v>
      </c>
    </row>
    <row r="16" spans="1:15" ht="12.75" customHeight="1" x14ac:dyDescent="0.2">
      <c r="A16" s="55">
        <v>45536</v>
      </c>
      <c r="B16" s="52">
        <v>69732</v>
      </c>
      <c r="C16" s="104">
        <v>-1.1958739514849241E-2</v>
      </c>
      <c r="D16" s="44">
        <v>75419</v>
      </c>
      <c r="E16" s="104">
        <v>-4.0672415386850133E-3</v>
      </c>
      <c r="F16" s="52">
        <v>31979</v>
      </c>
      <c r="G16" s="104">
        <v>-2.5565238588579439E-2</v>
      </c>
    </row>
    <row r="18" spans="1:15" ht="12.75" customHeight="1" x14ac:dyDescent="0.2">
      <c r="A18" s="52"/>
      <c r="B18" s="129" t="s">
        <v>175</v>
      </c>
      <c r="C18" s="129"/>
      <c r="D18" s="129"/>
      <c r="E18" s="52"/>
      <c r="F18" s="52"/>
      <c r="G18" s="129" t="s">
        <v>256</v>
      </c>
      <c r="H18" s="129"/>
      <c r="I18" s="129"/>
      <c r="K18" s="52"/>
      <c r="L18" s="129" t="s">
        <v>79</v>
      </c>
      <c r="M18" s="129"/>
      <c r="N18" s="129"/>
    </row>
    <row r="19" spans="1:15" ht="12.75" customHeight="1" x14ac:dyDescent="0.2">
      <c r="B19" s="55">
        <v>45170</v>
      </c>
      <c r="C19" s="55">
        <v>45536</v>
      </c>
      <c r="D19" s="54" t="s">
        <v>177</v>
      </c>
      <c r="G19" s="55">
        <v>45170</v>
      </c>
      <c r="H19" s="55">
        <v>45536</v>
      </c>
      <c r="I19" s="54" t="s">
        <v>177</v>
      </c>
      <c r="L19" s="55">
        <v>45170</v>
      </c>
      <c r="M19" s="55">
        <v>45536</v>
      </c>
      <c r="N19" s="54" t="s">
        <v>177</v>
      </c>
      <c r="O19" s="52"/>
    </row>
    <row r="20" spans="1:15" ht="12.75" customHeight="1" x14ac:dyDescent="0.2">
      <c r="A20" s="53" t="s">
        <v>179</v>
      </c>
      <c r="B20" s="52">
        <v>19889</v>
      </c>
      <c r="C20" s="52">
        <v>18795</v>
      </c>
      <c r="D20" s="51">
        <v>-5.5005279300115645E-2</v>
      </c>
      <c r="F20" s="53" t="s">
        <v>179</v>
      </c>
      <c r="G20" s="44">
        <v>18034</v>
      </c>
      <c r="H20" s="44">
        <v>17747</v>
      </c>
      <c r="I20" s="51">
        <v>-1.5914383941443941E-2</v>
      </c>
      <c r="K20" s="53" t="s">
        <v>179</v>
      </c>
      <c r="L20" s="103">
        <v>11315</v>
      </c>
      <c r="M20" s="103">
        <v>10081</v>
      </c>
      <c r="N20" s="51">
        <v>-0.10905877154220062</v>
      </c>
    </row>
    <row r="21" spans="1:15" ht="12.75" customHeight="1" x14ac:dyDescent="0.2">
      <c r="A21" s="53" t="s">
        <v>180</v>
      </c>
      <c r="B21" s="52">
        <v>13514</v>
      </c>
      <c r="C21" s="52">
        <v>12839</v>
      </c>
      <c r="D21" s="51">
        <v>-4.9948201864732866E-2</v>
      </c>
      <c r="F21" s="53" t="s">
        <v>180</v>
      </c>
      <c r="G21" s="44">
        <v>11452</v>
      </c>
      <c r="H21" s="44">
        <v>11310</v>
      </c>
      <c r="I21" s="51">
        <v>-1.2399580859238561E-2</v>
      </c>
      <c r="K21" s="53" t="s">
        <v>180</v>
      </c>
      <c r="L21" s="103">
        <v>7040</v>
      </c>
      <c r="M21" s="103">
        <v>6234</v>
      </c>
      <c r="N21" s="51">
        <v>-0.11448863636363636</v>
      </c>
    </row>
    <row r="22" spans="1:15" ht="12.75" customHeight="1" x14ac:dyDescent="0.2">
      <c r="A22" s="53" t="s">
        <v>181</v>
      </c>
      <c r="B22" s="52">
        <v>20873</v>
      </c>
      <c r="C22" s="52">
        <v>19886</v>
      </c>
      <c r="D22" s="51">
        <v>-4.7285967517846021E-2</v>
      </c>
      <c r="F22" s="53" t="s">
        <v>181</v>
      </c>
      <c r="G22" s="44">
        <v>26832</v>
      </c>
      <c r="H22" s="44">
        <v>26932</v>
      </c>
      <c r="I22" s="51">
        <v>3.7268932617769827E-3</v>
      </c>
      <c r="K22" s="53" t="s">
        <v>181</v>
      </c>
      <c r="L22" s="103">
        <v>9022</v>
      </c>
      <c r="M22" s="103">
        <v>8441</v>
      </c>
      <c r="N22" s="51">
        <v>-6.4398137885169585E-2</v>
      </c>
    </row>
    <row r="23" spans="1:15" ht="12.75" customHeight="1" x14ac:dyDescent="0.2">
      <c r="A23" s="53" t="s">
        <v>182</v>
      </c>
      <c r="B23" s="52">
        <v>6657</v>
      </c>
      <c r="C23" s="52">
        <v>6297</v>
      </c>
      <c r="D23" s="51">
        <v>-5.4078413699864804E-2</v>
      </c>
      <c r="F23" s="53" t="s">
        <v>182</v>
      </c>
      <c r="G23" s="44">
        <v>5424</v>
      </c>
      <c r="H23" s="44">
        <v>5402</v>
      </c>
      <c r="I23" s="51">
        <v>-4.0560471976401179E-3</v>
      </c>
      <c r="K23" s="53" t="s">
        <v>182</v>
      </c>
      <c r="L23" s="103">
        <v>2673</v>
      </c>
      <c r="M23" s="103">
        <v>2430</v>
      </c>
      <c r="N23" s="51">
        <v>-9.0909090909090912E-2</v>
      </c>
    </row>
    <row r="24" spans="1:15" ht="12.75" customHeight="1" x14ac:dyDescent="0.2">
      <c r="A24" s="53" t="s">
        <v>183</v>
      </c>
      <c r="B24" s="52">
        <v>8593</v>
      </c>
      <c r="C24" s="52">
        <v>8130</v>
      </c>
      <c r="D24" s="51">
        <v>-5.3881065983940414E-2</v>
      </c>
      <c r="F24" s="53" t="s">
        <v>183</v>
      </c>
      <c r="G24" s="44">
        <v>8035</v>
      </c>
      <c r="H24" s="44">
        <v>8021</v>
      </c>
      <c r="I24" s="51">
        <v>-1.7423771001866832E-3</v>
      </c>
      <c r="K24" s="53" t="s">
        <v>183</v>
      </c>
      <c r="L24" s="103">
        <v>2935</v>
      </c>
      <c r="M24" s="103">
        <v>2780</v>
      </c>
      <c r="N24" s="51">
        <v>-5.2810902896081771E-2</v>
      </c>
    </row>
    <row r="25" spans="1:15" ht="12.75" customHeight="1" x14ac:dyDescent="0.2">
      <c r="A25" s="53" t="s">
        <v>184</v>
      </c>
      <c r="B25" s="52">
        <v>2323</v>
      </c>
      <c r="C25" s="52">
        <v>2165</v>
      </c>
      <c r="D25" s="51">
        <v>-6.8015497201894107E-2</v>
      </c>
      <c r="F25" s="53" t="s">
        <v>184</v>
      </c>
      <c r="G25" s="44">
        <v>2385</v>
      </c>
      <c r="H25" s="44">
        <v>2376</v>
      </c>
      <c r="I25" s="51">
        <v>-3.7735849056603774E-3</v>
      </c>
      <c r="K25" s="53" t="s">
        <v>184</v>
      </c>
      <c r="L25" s="103">
        <v>1047</v>
      </c>
      <c r="M25" s="103">
        <v>976</v>
      </c>
      <c r="N25" s="51">
        <v>-6.7812798471824254E-2</v>
      </c>
    </row>
    <row r="26" spans="1:15" ht="12.75" customHeight="1" x14ac:dyDescent="0.2">
      <c r="A26" s="53" t="s">
        <v>222</v>
      </c>
      <c r="B26" s="52">
        <v>259</v>
      </c>
      <c r="C26" s="52">
        <v>249</v>
      </c>
      <c r="D26" s="51">
        <v>-3.8610038610038609E-2</v>
      </c>
      <c r="F26" s="53" t="s">
        <v>222</v>
      </c>
      <c r="G26" s="44">
        <v>649</v>
      </c>
      <c r="H26" s="44">
        <v>650</v>
      </c>
      <c r="I26" s="51">
        <v>1.5408320493066256E-3</v>
      </c>
      <c r="K26" s="53" t="s">
        <v>222</v>
      </c>
      <c r="L26" s="103">
        <v>112</v>
      </c>
      <c r="M26" s="103">
        <v>110</v>
      </c>
      <c r="N26" s="51">
        <v>-1.7857142857142856E-2</v>
      </c>
    </row>
    <row r="27" spans="1:15" ht="12.75" customHeight="1" x14ac:dyDescent="0.2">
      <c r="A27" s="53" t="s">
        <v>223</v>
      </c>
      <c r="B27" s="52">
        <v>931</v>
      </c>
      <c r="C27" s="52">
        <v>905</v>
      </c>
      <c r="D27" s="51">
        <v>-2.7926960257787327E-2</v>
      </c>
      <c r="F27" s="53" t="s">
        <v>223</v>
      </c>
      <c r="G27" s="44">
        <v>2316</v>
      </c>
      <c r="H27" s="44">
        <v>2305</v>
      </c>
      <c r="I27" s="51">
        <v>-4.7495682210708118E-3</v>
      </c>
      <c r="K27" s="53" t="s">
        <v>223</v>
      </c>
      <c r="L27" s="103">
        <v>683</v>
      </c>
      <c r="M27" s="103">
        <v>638</v>
      </c>
      <c r="N27" s="51">
        <v>-6.5885797950219621E-2</v>
      </c>
    </row>
    <row r="28" spans="1:15" ht="12.75" customHeight="1" x14ac:dyDescent="0.2">
      <c r="A28" s="53" t="s">
        <v>24</v>
      </c>
      <c r="B28" s="52">
        <v>73039</v>
      </c>
      <c r="C28" s="52">
        <v>69732</v>
      </c>
      <c r="D28" s="51">
        <v>-4.5277180684291957E-2</v>
      </c>
      <c r="F28" s="53" t="s">
        <v>24</v>
      </c>
      <c r="G28" s="44">
        <v>75806</v>
      </c>
      <c r="H28" s="44">
        <v>75419</v>
      </c>
      <c r="I28" s="51">
        <v>-5.1051367965596391E-3</v>
      </c>
      <c r="K28" s="53" t="s">
        <v>24</v>
      </c>
      <c r="L28" s="52">
        <v>35117</v>
      </c>
      <c r="M28" s="52">
        <v>31979</v>
      </c>
      <c r="N28" s="51">
        <v>-8.9358430389839677E-2</v>
      </c>
    </row>
  </sheetData>
  <mergeCells count="9">
    <mergeCell ref="B18:D18"/>
    <mergeCell ref="G18:I18"/>
    <mergeCell ref="L18:N18"/>
    <mergeCell ref="A1:O1"/>
    <mergeCell ref="A2:O2"/>
    <mergeCell ref="A3:O3"/>
    <mergeCell ref="B6:C6"/>
    <mergeCell ref="F6:G6"/>
    <mergeCell ref="D5:E6"/>
  </mergeCells>
  <printOptions horizontalCentered="1"/>
  <pageMargins left="0.35433070866141736" right="0.35433070866141736" top="0.78740157480314965" bottom="0.70866141732283472" header="0.51181102362204722" footer="0.51181102362204722"/>
  <pageSetup paperSize="9" orientation="landscape" r:id="rId1"/>
  <headerFooter alignWithMargins="0">
    <oddFooter>&amp;COverseas clients are included in the totals but not reported separately.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44"/>
  <sheetViews>
    <sheetView showGridLines="0" zoomScaleNormal="100" workbookViewId="0">
      <selection activeCell="R34" sqref="R34"/>
    </sheetView>
  </sheetViews>
  <sheetFormatPr defaultRowHeight="12.75" x14ac:dyDescent="0.2"/>
  <cols>
    <col min="2" max="6" width="9" style="43"/>
    <col min="7" max="7" width="9.7109375" style="43" bestFit="1" customWidth="1"/>
    <col min="8" max="12" width="9" style="43"/>
    <col min="13" max="13" width="9.85546875" bestFit="1" customWidth="1"/>
  </cols>
  <sheetData>
    <row r="1" spans="1:15" ht="15.75" x14ac:dyDescent="0.25">
      <c r="A1" s="127"/>
      <c r="B1" s="127"/>
      <c r="C1" s="127"/>
      <c r="D1" s="127"/>
      <c r="E1" s="127"/>
      <c r="F1" s="127"/>
      <c r="G1" s="127"/>
      <c r="H1" s="127"/>
      <c r="I1" s="127"/>
      <c r="J1" s="127"/>
      <c r="K1" s="127"/>
      <c r="L1" s="127"/>
      <c r="M1" s="127"/>
      <c r="N1" s="127"/>
      <c r="O1" s="127"/>
    </row>
    <row r="2" spans="1:15" x14ac:dyDescent="0.2">
      <c r="A2" s="133"/>
      <c r="B2" s="133"/>
      <c r="C2" s="133"/>
      <c r="D2" s="133"/>
      <c r="E2" s="133"/>
      <c r="F2" s="133"/>
      <c r="G2" s="133"/>
      <c r="H2" s="133"/>
      <c r="I2" s="133"/>
      <c r="J2" s="133"/>
      <c r="K2" s="133"/>
      <c r="L2" s="133"/>
      <c r="M2" s="133"/>
      <c r="N2" s="133"/>
      <c r="O2" s="133"/>
    </row>
    <row r="3" spans="1:15" ht="15.75" x14ac:dyDescent="0.25">
      <c r="A3" s="122" t="s">
        <v>191</v>
      </c>
      <c r="B3" s="122"/>
      <c r="C3" s="122"/>
      <c r="D3" s="122"/>
      <c r="E3" s="122"/>
      <c r="F3" s="122"/>
      <c r="G3" s="122"/>
      <c r="H3" s="122"/>
      <c r="I3" s="122"/>
      <c r="J3" s="122"/>
      <c r="K3" s="122"/>
      <c r="L3" s="122"/>
      <c r="M3" s="122"/>
      <c r="N3" s="122"/>
      <c r="O3" s="122"/>
    </row>
    <row r="4" spans="1:15" x14ac:dyDescent="0.2">
      <c r="A4" s="20"/>
      <c r="B4" s="20"/>
      <c r="C4" s="20"/>
      <c r="D4"/>
      <c r="E4" s="20"/>
      <c r="F4"/>
      <c r="G4"/>
      <c r="H4"/>
      <c r="I4"/>
      <c r="J4"/>
      <c r="K4" s="20"/>
      <c r="L4" s="20"/>
      <c r="M4" s="20"/>
    </row>
    <row r="5" spans="1:15" x14ac:dyDescent="0.2">
      <c r="B5"/>
      <c r="C5" s="20"/>
      <c r="D5"/>
      <c r="E5" s="20"/>
      <c r="F5" s="20"/>
      <c r="G5" s="20"/>
      <c r="H5" s="20"/>
      <c r="I5"/>
      <c r="J5"/>
      <c r="K5" s="20"/>
      <c r="L5"/>
    </row>
    <row r="6" spans="1:15" x14ac:dyDescent="0.2">
      <c r="A6" s="20"/>
      <c r="B6" s="134" t="s">
        <v>175</v>
      </c>
      <c r="C6" s="134"/>
      <c r="D6" s="134"/>
      <c r="E6"/>
      <c r="F6"/>
      <c r="G6" s="134" t="s">
        <v>256</v>
      </c>
      <c r="H6" s="134"/>
      <c r="I6" s="134"/>
      <c r="J6"/>
      <c r="K6"/>
      <c r="L6" s="134" t="s">
        <v>79</v>
      </c>
      <c r="M6" s="134"/>
      <c r="N6" s="134"/>
      <c r="O6" s="20"/>
    </row>
    <row r="7" spans="1:15" ht="12.75" customHeight="1" x14ac:dyDescent="0.2">
      <c r="A7" s="20"/>
      <c r="B7" s="55">
        <v>45170</v>
      </c>
      <c r="C7" s="55">
        <v>45536</v>
      </c>
      <c r="D7" s="28" t="s">
        <v>177</v>
      </c>
      <c r="E7"/>
      <c r="F7"/>
      <c r="G7" s="55">
        <v>45170</v>
      </c>
      <c r="H7" s="55">
        <v>45536</v>
      </c>
      <c r="I7" s="28" t="s">
        <v>177</v>
      </c>
      <c r="J7"/>
      <c r="K7" s="20"/>
      <c r="L7" s="55">
        <v>45170</v>
      </c>
      <c r="M7" s="55">
        <v>45536</v>
      </c>
      <c r="N7" s="28" t="s">
        <v>177</v>
      </c>
      <c r="O7" s="20"/>
    </row>
    <row r="8" spans="1:15" ht="12.75" customHeight="1" x14ac:dyDescent="0.2">
      <c r="A8" s="29" t="s">
        <v>185</v>
      </c>
      <c r="B8" s="108">
        <v>1787</v>
      </c>
      <c r="C8" s="108">
        <v>1795</v>
      </c>
      <c r="D8" s="27">
        <v>4.4767767207610524E-3</v>
      </c>
      <c r="E8"/>
      <c r="F8" s="29" t="s">
        <v>185</v>
      </c>
      <c r="G8" s="44">
        <v>6557</v>
      </c>
      <c r="H8" s="108">
        <v>5778</v>
      </c>
      <c r="I8" s="27">
        <v>-0.11880433124904682</v>
      </c>
      <c r="J8"/>
      <c r="K8" s="29" t="s">
        <v>185</v>
      </c>
      <c r="L8" s="44">
        <v>306</v>
      </c>
      <c r="M8" s="108">
        <v>287</v>
      </c>
      <c r="N8" s="27">
        <v>-6.2091503267973858E-2</v>
      </c>
    </row>
    <row r="9" spans="1:15" ht="12.75" customHeight="1" x14ac:dyDescent="0.2">
      <c r="A9" s="29" t="s">
        <v>186</v>
      </c>
      <c r="B9" s="108">
        <v>2712</v>
      </c>
      <c r="C9" s="108">
        <v>2561</v>
      </c>
      <c r="D9" s="27">
        <v>-5.5678466076696166E-2</v>
      </c>
      <c r="E9"/>
      <c r="F9" s="29" t="s">
        <v>186</v>
      </c>
      <c r="G9" s="44">
        <v>16193</v>
      </c>
      <c r="H9" s="108">
        <v>16473</v>
      </c>
      <c r="I9" s="27">
        <v>1.7291422219477551E-2</v>
      </c>
      <c r="J9"/>
      <c r="K9" s="29" t="s">
        <v>186</v>
      </c>
      <c r="L9" s="44">
        <v>1006</v>
      </c>
      <c r="M9" s="108">
        <v>951</v>
      </c>
      <c r="N9" s="27">
        <v>-5.4671968190854868E-2</v>
      </c>
    </row>
    <row r="10" spans="1:15" ht="12.75" customHeight="1" x14ac:dyDescent="0.2">
      <c r="A10" s="29" t="s">
        <v>187</v>
      </c>
      <c r="B10" s="108">
        <v>23362</v>
      </c>
      <c r="C10" s="108">
        <v>18120</v>
      </c>
      <c r="D10" s="27">
        <v>-0.22438147418885371</v>
      </c>
      <c r="E10"/>
      <c r="F10" s="29" t="s">
        <v>187</v>
      </c>
      <c r="G10" s="44">
        <v>22442</v>
      </c>
      <c r="H10" s="108">
        <v>20357</v>
      </c>
      <c r="I10" s="27">
        <v>-9.2906158096426342E-2</v>
      </c>
      <c r="J10"/>
      <c r="K10" s="29" t="s">
        <v>187</v>
      </c>
      <c r="L10" s="44">
        <v>5055</v>
      </c>
      <c r="M10" s="108">
        <v>4736</v>
      </c>
      <c r="N10" s="27">
        <v>-6.3105835806132549E-2</v>
      </c>
    </row>
    <row r="11" spans="1:15" ht="12.75" customHeight="1" x14ac:dyDescent="0.2">
      <c r="A11" s="29" t="s">
        <v>188</v>
      </c>
      <c r="B11" s="108">
        <v>33624</v>
      </c>
      <c r="C11" s="108">
        <v>36317</v>
      </c>
      <c r="D11" s="27">
        <v>8.0091601237211513E-2</v>
      </c>
      <c r="E11"/>
      <c r="F11" s="29" t="s">
        <v>188</v>
      </c>
      <c r="G11" s="44">
        <v>25573</v>
      </c>
      <c r="H11" s="108">
        <v>28088</v>
      </c>
      <c r="I11" s="27">
        <v>9.8345911703750052E-2</v>
      </c>
      <c r="J11"/>
      <c r="K11" s="29" t="s">
        <v>188</v>
      </c>
      <c r="L11" s="44">
        <v>8434</v>
      </c>
      <c r="M11" s="108">
        <v>8669</v>
      </c>
      <c r="N11" s="27">
        <v>2.7863410007114061E-2</v>
      </c>
    </row>
    <row r="12" spans="1:15" ht="12.75" customHeight="1" x14ac:dyDescent="0.2">
      <c r="A12" s="29" t="s">
        <v>189</v>
      </c>
      <c r="B12" s="108">
        <v>12011</v>
      </c>
      <c r="C12" s="108">
        <v>10939</v>
      </c>
      <c r="D12" s="27">
        <v>-8.9251519440512864E-2</v>
      </c>
      <c r="E12"/>
      <c r="F12" s="29" t="s">
        <v>189</v>
      </c>
      <c r="G12" s="44">
        <v>5041</v>
      </c>
      <c r="H12" s="108">
        <v>4723</v>
      </c>
      <c r="I12" s="27">
        <v>-6.3082721682205911E-2</v>
      </c>
      <c r="J12"/>
      <c r="K12" s="29" t="s">
        <v>189</v>
      </c>
      <c r="L12" s="44">
        <v>20315</v>
      </c>
      <c r="M12" s="108">
        <v>17336</v>
      </c>
      <c r="N12" s="27">
        <v>-0.14664041348757076</v>
      </c>
    </row>
    <row r="13" spans="1:15" ht="12.75" customHeight="1" x14ac:dyDescent="0.2">
      <c r="A13" s="29" t="s">
        <v>24</v>
      </c>
      <c r="B13" s="109">
        <v>73496</v>
      </c>
      <c r="C13" s="108">
        <v>69732</v>
      </c>
      <c r="D13" s="27">
        <v>-5.1213671492326113E-2</v>
      </c>
      <c r="E13"/>
      <c r="F13" s="29" t="s">
        <v>24</v>
      </c>
      <c r="G13" s="44">
        <v>75806</v>
      </c>
      <c r="H13" s="108">
        <v>75419</v>
      </c>
      <c r="I13" s="27">
        <v>-5.1051367965596391E-3</v>
      </c>
      <c r="J13"/>
      <c r="K13" s="29" t="s">
        <v>24</v>
      </c>
      <c r="L13" s="44">
        <v>35117</v>
      </c>
      <c r="M13" s="108">
        <v>31979</v>
      </c>
      <c r="N13" s="27">
        <v>-8.9358430389839677E-2</v>
      </c>
    </row>
    <row r="14" spans="1:15" ht="12.75" customHeight="1" x14ac:dyDescent="0.2">
      <c r="B14"/>
      <c r="C14"/>
      <c r="D14"/>
      <c r="E14"/>
      <c r="F14"/>
      <c r="G14"/>
      <c r="H14"/>
      <c r="I14"/>
      <c r="J14"/>
      <c r="K14"/>
      <c r="L14"/>
    </row>
    <row r="15" spans="1:15" ht="12.75" customHeight="1" x14ac:dyDescent="0.2">
      <c r="B15"/>
      <c r="C15"/>
      <c r="D15"/>
      <c r="E15"/>
      <c r="F15"/>
      <c r="G15"/>
      <c r="H15"/>
      <c r="I15"/>
      <c r="J15"/>
      <c r="K15"/>
      <c r="L15"/>
    </row>
    <row r="16" spans="1:15" ht="12.75" customHeight="1" x14ac:dyDescent="0.2">
      <c r="B16"/>
      <c r="C16"/>
      <c r="D16"/>
      <c r="E16"/>
      <c r="F16"/>
      <c r="G16"/>
      <c r="H16"/>
      <c r="I16"/>
      <c r="J16"/>
      <c r="K16"/>
      <c r="L16"/>
    </row>
    <row r="17" spans="1:12" ht="12.75" customHeight="1" x14ac:dyDescent="0.2">
      <c r="B17"/>
      <c r="C17"/>
      <c r="D17"/>
      <c r="E17"/>
      <c r="F17"/>
      <c r="G17"/>
      <c r="H17"/>
      <c r="I17"/>
      <c r="J17"/>
      <c r="K17"/>
      <c r="L17"/>
    </row>
    <row r="18" spans="1:12" ht="12.75" customHeight="1" x14ac:dyDescent="0.2">
      <c r="B18"/>
      <c r="C18"/>
      <c r="D18"/>
      <c r="E18"/>
      <c r="F18"/>
      <c r="G18"/>
      <c r="H18"/>
      <c r="I18"/>
      <c r="J18"/>
      <c r="K18"/>
      <c r="L18"/>
    </row>
    <row r="19" spans="1:12" ht="12.75" customHeight="1" x14ac:dyDescent="0.2">
      <c r="B19"/>
      <c r="C19"/>
      <c r="D19"/>
      <c r="E19"/>
      <c r="F19"/>
      <c r="G19"/>
      <c r="H19"/>
      <c r="I19"/>
      <c r="J19"/>
      <c r="K19"/>
      <c r="L19"/>
    </row>
    <row r="20" spans="1:12" ht="12.75" customHeight="1" x14ac:dyDescent="0.2">
      <c r="B20"/>
      <c r="C20"/>
      <c r="D20"/>
      <c r="E20"/>
      <c r="F20"/>
      <c r="G20"/>
      <c r="H20"/>
      <c r="I20"/>
      <c r="J20"/>
      <c r="K20"/>
      <c r="L20"/>
    </row>
    <row r="21" spans="1:12" ht="12.75" customHeight="1" x14ac:dyDescent="0.2">
      <c r="B21"/>
      <c r="C21"/>
      <c r="D21"/>
      <c r="E21"/>
      <c r="F21"/>
      <c r="G21"/>
      <c r="H21"/>
      <c r="I21"/>
      <c r="J21"/>
      <c r="K21"/>
      <c r="L21"/>
    </row>
    <row r="22" spans="1:12" ht="12.75" customHeight="1" x14ac:dyDescent="0.2">
      <c r="B22"/>
      <c r="C22"/>
      <c r="D22"/>
      <c r="E22"/>
      <c r="F22"/>
      <c r="G22"/>
      <c r="H22"/>
      <c r="I22"/>
      <c r="J22"/>
      <c r="K22"/>
      <c r="L22"/>
    </row>
    <row r="23" spans="1:12" ht="12.75" customHeight="1" x14ac:dyDescent="0.2">
      <c r="B23"/>
      <c r="C23"/>
      <c r="D23"/>
      <c r="E23"/>
      <c r="F23"/>
      <c r="G23"/>
      <c r="H23"/>
      <c r="I23"/>
      <c r="J23"/>
      <c r="K23"/>
      <c r="L23"/>
    </row>
    <row r="24" spans="1:12" ht="12.75" customHeight="1" x14ac:dyDescent="0.2">
      <c r="B24"/>
      <c r="C24"/>
      <c r="D24"/>
      <c r="E24"/>
      <c r="F24"/>
      <c r="G24"/>
      <c r="H24"/>
      <c r="I24"/>
      <c r="J24"/>
      <c r="K24"/>
      <c r="L24"/>
    </row>
    <row r="25" spans="1:12" ht="12.75" customHeight="1" x14ac:dyDescent="0.2">
      <c r="B25"/>
      <c r="C25"/>
      <c r="D25"/>
      <c r="E25"/>
      <c r="F25"/>
      <c r="G25"/>
      <c r="H25"/>
      <c r="I25"/>
      <c r="J25"/>
      <c r="K25"/>
      <c r="L25"/>
    </row>
    <row r="26" spans="1:12" ht="12.75" customHeight="1" x14ac:dyDescent="0.2">
      <c r="B26"/>
      <c r="C26"/>
      <c r="D26"/>
      <c r="E26"/>
      <c r="F26"/>
      <c r="G26"/>
      <c r="H26"/>
      <c r="I26"/>
      <c r="J26"/>
      <c r="K26"/>
      <c r="L26"/>
    </row>
    <row r="27" spans="1:12" ht="12.75" customHeight="1" x14ac:dyDescent="0.2">
      <c r="B27"/>
      <c r="C27"/>
      <c r="D27"/>
      <c r="E27"/>
      <c r="F27"/>
      <c r="G27"/>
      <c r="H27"/>
      <c r="I27"/>
      <c r="J27"/>
      <c r="K27"/>
      <c r="L27"/>
    </row>
    <row r="28" spans="1:12" ht="12.75" customHeight="1" x14ac:dyDescent="0.2">
      <c r="B28"/>
      <c r="C28"/>
      <c r="D28"/>
      <c r="E28"/>
      <c r="F28"/>
      <c r="G28"/>
      <c r="H28"/>
      <c r="I28"/>
      <c r="J28"/>
      <c r="K28"/>
      <c r="L28"/>
    </row>
    <row r="29" spans="1:12" ht="12.75" customHeight="1" x14ac:dyDescent="0.2">
      <c r="B29"/>
      <c r="C29"/>
      <c r="D29" s="134" t="s">
        <v>72</v>
      </c>
      <c r="E29" s="134"/>
      <c r="F29" s="134"/>
      <c r="G29" s="134" t="s">
        <v>256</v>
      </c>
      <c r="H29" s="134"/>
      <c r="I29" s="134"/>
      <c r="J29"/>
      <c r="K29"/>
      <c r="L29"/>
    </row>
    <row r="30" spans="1:12" ht="12.75" customHeight="1" x14ac:dyDescent="0.2">
      <c r="B30"/>
      <c r="C30"/>
      <c r="D30" s="55">
        <v>45170</v>
      </c>
      <c r="E30" s="55">
        <v>45536</v>
      </c>
      <c r="F30" s="28" t="s">
        <v>177</v>
      </c>
      <c r="G30" s="55">
        <v>45170</v>
      </c>
      <c r="H30" s="55">
        <v>45536</v>
      </c>
      <c r="I30" s="28" t="s">
        <v>177</v>
      </c>
      <c r="J30"/>
      <c r="K30"/>
      <c r="L30"/>
    </row>
    <row r="31" spans="1:12" ht="12.75" customHeight="1" x14ac:dyDescent="0.2">
      <c r="A31" s="30">
        <v>1</v>
      </c>
      <c r="B31" s="5" t="s">
        <v>193</v>
      </c>
      <c r="C31"/>
      <c r="D31" s="52">
        <v>969</v>
      </c>
      <c r="E31" s="107">
        <v>621</v>
      </c>
      <c r="F31" s="27">
        <f>(E31-D31)/D31</f>
        <v>-0.3591331269349845</v>
      </c>
      <c r="G31" s="107">
        <v>1612</v>
      </c>
      <c r="H31" s="107">
        <v>1057</v>
      </c>
      <c r="I31" s="27">
        <v>-0.34429280397022333</v>
      </c>
      <c r="J31"/>
      <c r="K31"/>
      <c r="L31"/>
    </row>
    <row r="32" spans="1:12" ht="12.75" customHeight="1" x14ac:dyDescent="0.2">
      <c r="A32" s="30">
        <v>2</v>
      </c>
      <c r="B32" s="5" t="s">
        <v>216</v>
      </c>
      <c r="C32"/>
      <c r="D32" s="52">
        <v>3198</v>
      </c>
      <c r="E32" s="107">
        <f>1201+1597</f>
        <v>2798</v>
      </c>
      <c r="F32" s="27">
        <f>(E32-D32)/D32</f>
        <v>-0.12507817385866166</v>
      </c>
      <c r="G32" s="107">
        <v>5516</v>
      </c>
      <c r="H32" s="107">
        <v>4984</v>
      </c>
      <c r="I32" s="27">
        <v>-9.6446700507614211E-2</v>
      </c>
      <c r="J32"/>
      <c r="K32"/>
      <c r="L32"/>
    </row>
    <row r="33" spans="1:12" ht="12.75" customHeight="1" x14ac:dyDescent="0.2">
      <c r="A33" s="30">
        <v>3</v>
      </c>
      <c r="B33" s="5" t="s">
        <v>9</v>
      </c>
      <c r="C33"/>
      <c r="D33" s="52">
        <v>25560</v>
      </c>
      <c r="E33" s="107">
        <v>24585</v>
      </c>
      <c r="F33" s="27">
        <f t="shared" ref="F33:F38" si="0">(E33-D33)/D33</f>
        <v>-3.8145539906103289E-2</v>
      </c>
      <c r="G33" s="107">
        <v>28998</v>
      </c>
      <c r="H33" s="107">
        <v>27977</v>
      </c>
      <c r="I33" s="27">
        <v>-3.5209324781019381E-2</v>
      </c>
      <c r="J33"/>
      <c r="K33"/>
      <c r="L33"/>
    </row>
    <row r="34" spans="1:12" ht="12.75" customHeight="1" x14ac:dyDescent="0.2">
      <c r="A34" s="30">
        <v>4</v>
      </c>
      <c r="B34" s="5" t="s">
        <v>12</v>
      </c>
      <c r="C34"/>
      <c r="D34" s="52">
        <v>175</v>
      </c>
      <c r="E34" s="107">
        <v>186</v>
      </c>
      <c r="F34" s="27">
        <f t="shared" si="0"/>
        <v>6.2857142857142861E-2</v>
      </c>
      <c r="G34" s="107">
        <v>873</v>
      </c>
      <c r="H34" s="107">
        <v>913</v>
      </c>
      <c r="I34" s="27">
        <v>4.5819014891179836E-2</v>
      </c>
      <c r="J34"/>
      <c r="K34"/>
      <c r="L34"/>
    </row>
    <row r="35" spans="1:12" ht="12.75" customHeight="1" x14ac:dyDescent="0.2">
      <c r="A35" s="30">
        <v>5</v>
      </c>
      <c r="B35" s="5" t="s">
        <v>124</v>
      </c>
      <c r="C35"/>
      <c r="D35" s="52">
        <v>881</v>
      </c>
      <c r="E35" s="107">
        <v>915</v>
      </c>
      <c r="F35" s="27">
        <f t="shared" si="0"/>
        <v>3.8592508513053347E-2</v>
      </c>
      <c r="G35" s="107">
        <v>4640</v>
      </c>
      <c r="H35" s="107">
        <v>4912</v>
      </c>
      <c r="I35" s="27">
        <v>5.8620689655172413E-2</v>
      </c>
      <c r="J35"/>
      <c r="K35"/>
      <c r="L35"/>
    </row>
    <row r="36" spans="1:12" ht="12.75" customHeight="1" x14ac:dyDescent="0.2">
      <c r="A36" s="30">
        <v>6</v>
      </c>
      <c r="B36" s="5" t="s">
        <v>215</v>
      </c>
      <c r="C36"/>
      <c r="D36" s="52">
        <v>1275</v>
      </c>
      <c r="E36" s="107">
        <v>1392</v>
      </c>
      <c r="F36" s="27">
        <f t="shared" si="0"/>
        <v>9.1764705882352943E-2</v>
      </c>
      <c r="G36" s="107">
        <v>2707</v>
      </c>
      <c r="H36" s="107">
        <v>2889</v>
      </c>
      <c r="I36" s="27">
        <v>6.723309937199852E-2</v>
      </c>
      <c r="J36"/>
      <c r="K36"/>
      <c r="L36"/>
    </row>
    <row r="37" spans="1:12" ht="12.75" customHeight="1" x14ac:dyDescent="0.2">
      <c r="A37" s="30">
        <v>7</v>
      </c>
      <c r="B37" s="5" t="s">
        <v>194</v>
      </c>
      <c r="C37"/>
      <c r="D37" s="52"/>
      <c r="E37" s="107"/>
      <c r="F37" s="27"/>
      <c r="G37" s="107">
        <v>35608</v>
      </c>
      <c r="H37" s="107">
        <v>36749</v>
      </c>
      <c r="I37" s="27">
        <v>3.2043361042462366E-2</v>
      </c>
      <c r="J37"/>
      <c r="K37"/>
      <c r="L37"/>
    </row>
    <row r="38" spans="1:12" ht="12.75" customHeight="1" x14ac:dyDescent="0.2">
      <c r="A38" s="30">
        <v>8</v>
      </c>
      <c r="B38" s="5" t="s">
        <v>195</v>
      </c>
      <c r="C38"/>
      <c r="D38" s="52">
        <v>6372</v>
      </c>
      <c r="E38" s="107">
        <v>6029</v>
      </c>
      <c r="F38" s="27">
        <f t="shared" si="0"/>
        <v>-5.3829252981795354E-2</v>
      </c>
      <c r="G38" s="20"/>
      <c r="H38" s="20"/>
      <c r="I38" s="27"/>
      <c r="J38"/>
      <c r="K38"/>
      <c r="L38"/>
    </row>
    <row r="39" spans="1:12" ht="12.75" customHeight="1" x14ac:dyDescent="0.2">
      <c r="B39"/>
      <c r="C39"/>
      <c r="D39"/>
      <c r="E39" s="20"/>
      <c r="F39"/>
      <c r="G39"/>
      <c r="H39" s="20"/>
      <c r="I39"/>
      <c r="J39"/>
      <c r="K39"/>
      <c r="L39"/>
    </row>
    <row r="40" spans="1:12" ht="12.75" customHeight="1" x14ac:dyDescent="0.2">
      <c r="B40" s="5"/>
      <c r="C40"/>
      <c r="D40" s="20"/>
      <c r="E40" s="20"/>
      <c r="F40" s="20"/>
      <c r="G40" s="20"/>
      <c r="H40" s="20"/>
      <c r="I40" s="20"/>
      <c r="J40"/>
      <c r="K40"/>
      <c r="L40"/>
    </row>
    <row r="41" spans="1:12" ht="12.75" customHeight="1" x14ac:dyDescent="0.2">
      <c r="B41" s="5"/>
    </row>
    <row r="43" spans="1:12" x14ac:dyDescent="0.2">
      <c r="C43"/>
      <c r="D43"/>
      <c r="E43"/>
      <c r="F43"/>
      <c r="G43"/>
      <c r="H43"/>
      <c r="I43"/>
    </row>
    <row r="44" spans="1:12" x14ac:dyDescent="0.2">
      <c r="C44"/>
      <c r="D44"/>
      <c r="E44"/>
      <c r="F44"/>
      <c r="G44"/>
      <c r="H44"/>
      <c r="I44"/>
    </row>
  </sheetData>
  <mergeCells count="8">
    <mergeCell ref="A1:O1"/>
    <mergeCell ref="A2:O2"/>
    <mergeCell ref="A3:O3"/>
    <mergeCell ref="D29:F29"/>
    <mergeCell ref="G29:I29"/>
    <mergeCell ref="B6:D6"/>
    <mergeCell ref="G6:I6"/>
    <mergeCell ref="L6:N6"/>
  </mergeCells>
  <phoneticPr fontId="9" type="noConversion"/>
  <printOptions horizontalCentered="1"/>
  <pageMargins left="0.35433070866141736" right="0.35433070866141736" top="0.78740157480314965" bottom="0.70866141732283472"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O92"/>
  <sheetViews>
    <sheetView showGridLines="0" workbookViewId="0">
      <selection activeCell="A3" sqref="A3:O3"/>
    </sheetView>
  </sheetViews>
  <sheetFormatPr defaultColWidth="9" defaultRowHeight="12.75" x14ac:dyDescent="0.2"/>
  <cols>
    <col min="1" max="15" width="9.42578125" customWidth="1"/>
  </cols>
  <sheetData>
    <row r="1" spans="1:15" ht="15.75" x14ac:dyDescent="0.25">
      <c r="A1" s="127"/>
      <c r="B1" s="127"/>
      <c r="C1" s="127"/>
      <c r="D1" s="127"/>
      <c r="E1" s="127"/>
      <c r="F1" s="127"/>
      <c r="G1" s="127"/>
      <c r="H1" s="127"/>
      <c r="I1" s="127"/>
      <c r="J1" s="127"/>
      <c r="K1" s="127"/>
      <c r="L1" s="127"/>
      <c r="M1" s="127"/>
      <c r="N1" s="127"/>
    </row>
    <row r="2" spans="1:15" x14ac:dyDescent="0.2">
      <c r="A2" s="133"/>
      <c r="B2" s="133"/>
      <c r="C2" s="133"/>
      <c r="D2" s="133"/>
      <c r="E2" s="133"/>
      <c r="F2" s="133"/>
      <c r="G2" s="133"/>
      <c r="H2" s="133"/>
      <c r="I2" s="133"/>
      <c r="J2" s="133"/>
      <c r="K2" s="133"/>
      <c r="L2" s="133"/>
      <c r="M2" s="133"/>
      <c r="N2" s="133"/>
    </row>
    <row r="3" spans="1:15" ht="15.75" x14ac:dyDescent="0.25">
      <c r="A3" s="122" t="s">
        <v>266</v>
      </c>
      <c r="B3" s="122"/>
      <c r="C3" s="122"/>
      <c r="D3" s="122"/>
      <c r="E3" s="122"/>
      <c r="F3" s="122"/>
      <c r="G3" s="122"/>
      <c r="H3" s="122"/>
      <c r="I3" s="122"/>
      <c r="J3" s="122"/>
      <c r="K3" s="122"/>
      <c r="L3" s="122"/>
      <c r="M3" s="122"/>
      <c r="N3" s="122"/>
      <c r="O3" s="122"/>
    </row>
    <row r="4" spans="1:15" ht="12.75" customHeight="1" x14ac:dyDescent="0.2"/>
    <row r="5" spans="1:15" ht="12.75" customHeight="1" x14ac:dyDescent="0.2"/>
    <row r="6" spans="1:15" ht="12.75" customHeight="1" x14ac:dyDescent="0.2"/>
    <row r="7" spans="1:15" ht="12.75" customHeight="1" x14ac:dyDescent="0.2"/>
    <row r="8" spans="1:15" ht="12.75" customHeight="1" x14ac:dyDescent="0.2"/>
    <row r="9" spans="1:15" ht="12.75" customHeight="1" x14ac:dyDescent="0.2"/>
    <row r="10" spans="1:15" ht="12.75" customHeight="1" x14ac:dyDescent="0.2"/>
    <row r="11" spans="1:15" ht="12.75" customHeight="1" x14ac:dyDescent="0.2"/>
    <row r="12" spans="1:15" ht="12.75" customHeight="1" x14ac:dyDescent="0.2"/>
    <row r="13" spans="1:15" ht="12.75" customHeight="1" x14ac:dyDescent="0.2"/>
    <row r="14" spans="1:15" ht="12.75" customHeight="1" x14ac:dyDescent="0.2"/>
    <row r="15" spans="1:15" ht="12.75" customHeight="1" x14ac:dyDescent="0.2"/>
    <row r="16" spans="1:15"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sheetData>
  <mergeCells count="3">
    <mergeCell ref="A1:N1"/>
    <mergeCell ref="A2:N2"/>
    <mergeCell ref="A3:O3"/>
  </mergeCells>
  <printOptions horizontalCentered="1"/>
  <pageMargins left="0.35433070866141736" right="0.35433070866141736" top="0.78740157480314965" bottom="0.70866141732283472"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5"/>
  <dimension ref="A1:O86"/>
  <sheetViews>
    <sheetView showGridLines="0" workbookViewId="0">
      <selection activeCell="A3" sqref="A3:O3"/>
    </sheetView>
  </sheetViews>
  <sheetFormatPr defaultColWidth="9" defaultRowHeight="12.75" x14ac:dyDescent="0.2"/>
  <cols>
    <col min="1" max="15" width="9.42578125" customWidth="1"/>
  </cols>
  <sheetData>
    <row r="1" spans="1:15" ht="15.75" x14ac:dyDescent="0.25">
      <c r="A1" s="127"/>
      <c r="B1" s="127"/>
      <c r="C1" s="127"/>
      <c r="D1" s="127"/>
      <c r="E1" s="127"/>
      <c r="F1" s="127"/>
      <c r="G1" s="127"/>
      <c r="H1" s="127"/>
      <c r="I1" s="127"/>
      <c r="J1" s="127"/>
      <c r="K1" s="127"/>
      <c r="L1" s="127"/>
      <c r="M1" s="127"/>
      <c r="N1" s="127"/>
    </row>
    <row r="2" spans="1:15" x14ac:dyDescent="0.2">
      <c r="A2" s="133"/>
      <c r="B2" s="133"/>
      <c r="C2" s="133"/>
      <c r="D2" s="133"/>
      <c r="E2" s="133"/>
      <c r="F2" s="133"/>
      <c r="G2" s="133"/>
      <c r="H2" s="133"/>
      <c r="I2" s="133"/>
      <c r="J2" s="133"/>
      <c r="K2" s="133"/>
      <c r="L2" s="133"/>
      <c r="M2" s="133"/>
      <c r="N2" s="133"/>
    </row>
    <row r="3" spans="1:15" ht="15.75" x14ac:dyDescent="0.25">
      <c r="A3" s="122" t="s">
        <v>267</v>
      </c>
      <c r="B3" s="122"/>
      <c r="C3" s="122"/>
      <c r="D3" s="122"/>
      <c r="E3" s="122"/>
      <c r="F3" s="122"/>
      <c r="G3" s="122"/>
      <c r="H3" s="122"/>
      <c r="I3" s="122"/>
      <c r="J3" s="122"/>
      <c r="K3" s="122"/>
      <c r="L3" s="122"/>
      <c r="M3" s="122"/>
      <c r="N3" s="122"/>
      <c r="O3" s="122"/>
    </row>
    <row r="4" spans="1:15" ht="12.75" customHeight="1" x14ac:dyDescent="0.2"/>
    <row r="5" spans="1:15" ht="12.75" customHeight="1" x14ac:dyDescent="0.2"/>
    <row r="6" spans="1:15" ht="12.75" customHeight="1" x14ac:dyDescent="0.2"/>
    <row r="7" spans="1:15" ht="12.75" customHeight="1" x14ac:dyDescent="0.2"/>
    <row r="8" spans="1:15" ht="12.75" customHeight="1" x14ac:dyDescent="0.2"/>
    <row r="9" spans="1:15" ht="12.75" customHeight="1" x14ac:dyDescent="0.2"/>
    <row r="10" spans="1:15" ht="12.75" customHeight="1" x14ac:dyDescent="0.2"/>
    <row r="11" spans="1:15" ht="12.75" customHeight="1" x14ac:dyDescent="0.2"/>
    <row r="12" spans="1:15" ht="12.75" customHeight="1" x14ac:dyDescent="0.2"/>
    <row r="13" spans="1:15" ht="12.75" customHeight="1" x14ac:dyDescent="0.2"/>
    <row r="14" spans="1:15" ht="12.75" customHeight="1" x14ac:dyDescent="0.2"/>
    <row r="15" spans="1:15" ht="12.75" customHeight="1" x14ac:dyDescent="0.2"/>
    <row r="16" spans="1:15"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sheetData>
  <mergeCells count="3">
    <mergeCell ref="A1:N1"/>
    <mergeCell ref="A2:N2"/>
    <mergeCell ref="A3:O3"/>
  </mergeCells>
  <printOptions horizontalCentered="1"/>
  <pageMargins left="0.35433070866141736" right="0.35433070866141736" top="0.78740157480314965" bottom="0.70866141732283472" header="0.51181102362204722" footer="0.5118110236220472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0"/>
  <dimension ref="A1:O91"/>
  <sheetViews>
    <sheetView showGridLines="0" workbookViewId="0">
      <selection activeCell="A3" sqref="A3:O3"/>
    </sheetView>
  </sheetViews>
  <sheetFormatPr defaultColWidth="9" defaultRowHeight="12.75" x14ac:dyDescent="0.2"/>
  <cols>
    <col min="1" max="15" width="9.42578125" customWidth="1"/>
  </cols>
  <sheetData>
    <row r="1" spans="1:15" ht="15.75" x14ac:dyDescent="0.25">
      <c r="A1" s="127"/>
      <c r="B1" s="127"/>
      <c r="C1" s="127"/>
      <c r="D1" s="127"/>
      <c r="E1" s="127"/>
      <c r="F1" s="127"/>
      <c r="G1" s="127"/>
      <c r="H1" s="127"/>
      <c r="I1" s="127"/>
      <c r="J1" s="127"/>
      <c r="K1" s="127"/>
      <c r="L1" s="127"/>
      <c r="M1" s="127"/>
      <c r="N1" s="127"/>
      <c r="O1" s="127"/>
    </row>
    <row r="2" spans="1:15" x14ac:dyDescent="0.2">
      <c r="A2" s="133"/>
      <c r="B2" s="133"/>
      <c r="C2" s="133"/>
      <c r="D2" s="133"/>
      <c r="E2" s="133"/>
      <c r="F2" s="133"/>
      <c r="G2" s="133"/>
      <c r="H2" s="133"/>
      <c r="I2" s="133"/>
      <c r="J2" s="133"/>
      <c r="K2" s="133"/>
      <c r="L2" s="133"/>
      <c r="M2" s="133"/>
      <c r="N2" s="133"/>
      <c r="O2" s="133"/>
    </row>
    <row r="3" spans="1:15" ht="15.75" x14ac:dyDescent="0.25">
      <c r="A3" s="122" t="s">
        <v>268</v>
      </c>
      <c r="B3" s="122"/>
      <c r="C3" s="122"/>
      <c r="D3" s="122"/>
      <c r="E3" s="122"/>
      <c r="F3" s="122"/>
      <c r="G3" s="122"/>
      <c r="H3" s="122"/>
      <c r="I3" s="122"/>
      <c r="J3" s="122"/>
      <c r="K3" s="122"/>
      <c r="L3" s="122"/>
      <c r="M3" s="122"/>
      <c r="N3" s="122"/>
      <c r="O3" s="122"/>
    </row>
    <row r="4" spans="1:15" ht="12.75" customHeight="1" x14ac:dyDescent="0.2"/>
    <row r="5" spans="1:15" ht="12.75" customHeight="1" x14ac:dyDescent="0.2"/>
    <row r="6" spans="1:15" ht="12.75" customHeight="1" x14ac:dyDescent="0.2"/>
    <row r="7" spans="1:15" ht="12.75" customHeight="1" x14ac:dyDescent="0.2"/>
    <row r="8" spans="1:15" ht="12.75" customHeight="1" x14ac:dyDescent="0.2"/>
    <row r="9" spans="1:15" ht="12.75" customHeight="1" x14ac:dyDescent="0.2"/>
    <row r="10" spans="1:15" ht="12.75" customHeight="1" x14ac:dyDescent="0.2"/>
    <row r="11" spans="1:15" ht="12.75" customHeight="1" x14ac:dyDescent="0.2"/>
    <row r="12" spans="1:15" ht="12.75" customHeight="1" x14ac:dyDescent="0.2"/>
    <row r="13" spans="1:15" ht="12.75" customHeight="1" x14ac:dyDescent="0.2"/>
    <row r="14" spans="1:15" ht="12.75" customHeight="1" x14ac:dyDescent="0.2"/>
    <row r="15" spans="1:15" ht="12.75" customHeight="1" x14ac:dyDescent="0.2"/>
    <row r="16" spans="1:15"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sheetData>
  <mergeCells count="3">
    <mergeCell ref="A1:O1"/>
    <mergeCell ref="A2:O2"/>
    <mergeCell ref="A3:O3"/>
  </mergeCells>
  <printOptions horizontalCentered="1"/>
  <pageMargins left="0.35433070866141736" right="0.35433070866141736" top="0.78740157480314965" bottom="0.70866141732283472"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dimension ref="A1:O32"/>
  <sheetViews>
    <sheetView showGridLines="0" workbookViewId="0">
      <selection activeCell="A3" sqref="A3:O3"/>
    </sheetView>
  </sheetViews>
  <sheetFormatPr defaultColWidth="9" defaultRowHeight="12.75" x14ac:dyDescent="0.2"/>
  <cols>
    <col min="1" max="15" width="9.42578125" customWidth="1"/>
  </cols>
  <sheetData>
    <row r="1" spans="1:15" ht="15.75" x14ac:dyDescent="0.25">
      <c r="A1" s="127"/>
      <c r="B1" s="127"/>
      <c r="C1" s="127"/>
      <c r="D1" s="127"/>
      <c r="E1" s="127"/>
      <c r="F1" s="127"/>
      <c r="G1" s="127"/>
      <c r="H1" s="127"/>
      <c r="I1" s="127"/>
      <c r="J1" s="127"/>
      <c r="K1" s="127"/>
      <c r="L1" s="127"/>
      <c r="M1" s="127"/>
      <c r="N1" s="127"/>
      <c r="O1" s="127"/>
    </row>
    <row r="2" spans="1:15" x14ac:dyDescent="0.2">
      <c r="A2" s="133"/>
      <c r="B2" s="133"/>
      <c r="C2" s="133"/>
      <c r="D2" s="133"/>
      <c r="E2" s="133"/>
      <c r="F2" s="133"/>
      <c r="G2" s="133"/>
      <c r="H2" s="133"/>
      <c r="I2" s="133"/>
      <c r="J2" s="133"/>
      <c r="K2" s="133"/>
      <c r="L2" s="133"/>
      <c r="M2" s="133"/>
      <c r="N2" s="133"/>
      <c r="O2" s="133"/>
    </row>
    <row r="3" spans="1:15" ht="15.75" x14ac:dyDescent="0.25">
      <c r="A3" s="122" t="s">
        <v>269</v>
      </c>
      <c r="B3" s="122"/>
      <c r="C3" s="122"/>
      <c r="D3" s="122"/>
      <c r="E3" s="122"/>
      <c r="F3" s="122"/>
      <c r="G3" s="122"/>
      <c r="H3" s="122"/>
      <c r="I3" s="122"/>
      <c r="J3" s="122"/>
      <c r="K3" s="122"/>
      <c r="L3" s="122"/>
      <c r="M3" s="122"/>
      <c r="N3" s="122"/>
      <c r="O3" s="122"/>
    </row>
    <row r="13" spans="1:15" x14ac:dyDescent="0.2">
      <c r="F13" t="s">
        <v>179</v>
      </c>
      <c r="G13">
        <v>18795</v>
      </c>
      <c r="H13">
        <v>17747</v>
      </c>
      <c r="I13">
        <v>10081</v>
      </c>
    </row>
    <row r="14" spans="1:15" x14ac:dyDescent="0.2">
      <c r="F14" t="s">
        <v>180</v>
      </c>
      <c r="G14">
        <v>12839</v>
      </c>
      <c r="H14">
        <v>11310</v>
      </c>
      <c r="I14">
        <v>6234</v>
      </c>
    </row>
    <row r="15" spans="1:15" x14ac:dyDescent="0.2">
      <c r="F15" t="s">
        <v>181</v>
      </c>
      <c r="G15">
        <v>19886</v>
      </c>
      <c r="H15">
        <v>26932</v>
      </c>
      <c r="I15">
        <v>8441</v>
      </c>
    </row>
    <row r="16" spans="1:15" x14ac:dyDescent="0.2">
      <c r="F16" t="s">
        <v>182</v>
      </c>
      <c r="G16">
        <v>6297</v>
      </c>
      <c r="H16">
        <v>5402</v>
      </c>
      <c r="I16">
        <v>2430</v>
      </c>
    </row>
    <row r="17" spans="6:9" x14ac:dyDescent="0.2">
      <c r="F17" t="s">
        <v>183</v>
      </c>
      <c r="G17">
        <v>8130</v>
      </c>
      <c r="H17">
        <v>8021</v>
      </c>
      <c r="I17">
        <v>2780</v>
      </c>
    </row>
    <row r="18" spans="6:9" x14ac:dyDescent="0.2">
      <c r="F18" t="s">
        <v>184</v>
      </c>
      <c r="G18">
        <v>2165</v>
      </c>
      <c r="H18">
        <v>2376</v>
      </c>
      <c r="I18">
        <v>976</v>
      </c>
    </row>
    <row r="19" spans="6:9" x14ac:dyDescent="0.2">
      <c r="F19" t="s">
        <v>222</v>
      </c>
      <c r="G19">
        <v>249</v>
      </c>
      <c r="H19">
        <v>650</v>
      </c>
      <c r="I19">
        <v>110</v>
      </c>
    </row>
    <row r="20" spans="6:9" x14ac:dyDescent="0.2">
      <c r="F20" t="s">
        <v>223</v>
      </c>
      <c r="G20">
        <v>905</v>
      </c>
      <c r="H20">
        <v>2305</v>
      </c>
      <c r="I20">
        <v>638</v>
      </c>
    </row>
    <row r="21" spans="6:9" x14ac:dyDescent="0.2">
      <c r="F21" t="s">
        <v>226</v>
      </c>
      <c r="G21">
        <v>466</v>
      </c>
      <c r="H21">
        <v>676</v>
      </c>
      <c r="I21">
        <v>289</v>
      </c>
    </row>
    <row r="24" spans="6:9" x14ac:dyDescent="0.2">
      <c r="F24" t="s">
        <v>179</v>
      </c>
      <c r="G24" s="27">
        <v>0.26953192221648598</v>
      </c>
      <c r="H24" s="27">
        <v>0.23531205664355137</v>
      </c>
      <c r="I24" s="27">
        <v>0.31523812501954407</v>
      </c>
    </row>
    <row r="25" spans="6:9" x14ac:dyDescent="0.2">
      <c r="F25" t="s">
        <v>180</v>
      </c>
      <c r="G25" s="27">
        <v>0.18411919921987036</v>
      </c>
      <c r="H25" s="27">
        <v>0.14996221111391028</v>
      </c>
      <c r="I25" s="27">
        <v>0.19494042965696237</v>
      </c>
    </row>
    <row r="26" spans="6:9" x14ac:dyDescent="0.2">
      <c r="F26" t="s">
        <v>181</v>
      </c>
      <c r="G26" s="27">
        <v>0.28517753685538921</v>
      </c>
      <c r="H26" s="27">
        <v>0.3570983439186412</v>
      </c>
      <c r="I26" s="27">
        <v>0.26395447012101692</v>
      </c>
    </row>
    <row r="27" spans="6:9" x14ac:dyDescent="0.2">
      <c r="F27" t="s">
        <v>182</v>
      </c>
      <c r="G27" s="27">
        <v>9.0302873859920835E-2</v>
      </c>
      <c r="H27" s="27">
        <v>7.1626513212850879E-2</v>
      </c>
      <c r="I27" s="27">
        <v>7.5987366709403051E-2</v>
      </c>
    </row>
    <row r="28" spans="6:9" x14ac:dyDescent="0.2">
      <c r="F28" t="s">
        <v>183</v>
      </c>
      <c r="G28" s="27">
        <v>0.11658922732748236</v>
      </c>
      <c r="H28" s="27">
        <v>0.10635251064055477</v>
      </c>
      <c r="I28" s="27">
        <v>8.6932049157259453E-2</v>
      </c>
    </row>
    <row r="29" spans="6:9" x14ac:dyDescent="0.2">
      <c r="F29" t="s">
        <v>184</v>
      </c>
      <c r="G29" s="27">
        <v>3.1047438765559571E-2</v>
      </c>
      <c r="H29" s="27">
        <v>3.1503997666370541E-2</v>
      </c>
      <c r="I29" s="27">
        <v>3.0520028768879576E-2</v>
      </c>
    </row>
    <row r="30" spans="6:9" x14ac:dyDescent="0.2">
      <c r="F30" t="s">
        <v>222</v>
      </c>
      <c r="G30" s="27">
        <v>3.5708139734985374E-3</v>
      </c>
      <c r="H30" s="27">
        <v>8.6185178801097863E-3</v>
      </c>
      <c r="I30" s="27">
        <v>3.4397573407548704E-3</v>
      </c>
    </row>
    <row r="31" spans="6:9" x14ac:dyDescent="0.2">
      <c r="F31" t="s">
        <v>223</v>
      </c>
      <c r="G31" s="27">
        <v>1.2978259622554925E-2</v>
      </c>
      <c r="H31" s="27">
        <v>3.0562590328697011E-2</v>
      </c>
      <c r="I31" s="27">
        <v>1.9950592576378247E-2</v>
      </c>
    </row>
    <row r="32" spans="6:9" x14ac:dyDescent="0.2">
      <c r="F32" t="s">
        <v>226</v>
      </c>
      <c r="G32" s="27">
        <v>6.6827281592382265E-3</v>
      </c>
      <c r="H32" s="27">
        <v>8.9632585953141782E-3</v>
      </c>
      <c r="I32" s="27">
        <v>9.037180649801432E-3</v>
      </c>
    </row>
  </sheetData>
  <mergeCells count="3">
    <mergeCell ref="A1:O1"/>
    <mergeCell ref="A2:O2"/>
    <mergeCell ref="A3:O3"/>
  </mergeCells>
  <printOptions horizontalCentered="1"/>
  <pageMargins left="0.35433070866141736" right="0.35433070866141736" top="0.78740157480314965" bottom="0.70866141732283472" header="0.51181102362204722" footer="0.51181102362204722"/>
  <pageSetup paperSize="9"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04E4EF-AC1D-4DCE-86D0-6CC4593C6AB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CBCCF3F-9FFC-48B1-8845-3499AAC8BF84}">
  <ds:schemaRefs>
    <ds:schemaRef ds:uri="http://schemas.microsoft.com/sharepoint/v3/contenttype/forms"/>
  </ds:schemaRefs>
</ds:datastoreItem>
</file>

<file path=customXml/itemProps3.xml><?xml version="1.0" encoding="utf-8"?>
<ds:datastoreItem xmlns:ds="http://schemas.openxmlformats.org/officeDocument/2006/customXml" ds:itemID="{C0363C6C-1FA8-4DF9-99AB-6E7314901B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1148</vt:i4>
      </vt:variant>
    </vt:vector>
  </HeadingPairs>
  <TitlesOfParts>
    <vt:vector size="1184" baseType="lpstr">
      <vt:lpstr>Notes</vt:lpstr>
      <vt:lpstr>Contents</vt:lpstr>
      <vt:lpstr>Net Total</vt:lpstr>
      <vt:lpstr>Trend 1</vt:lpstr>
      <vt:lpstr>Trend 2</vt:lpstr>
      <vt:lpstr>Chart 1  </vt:lpstr>
      <vt:lpstr>Chart 2 </vt:lpstr>
      <vt:lpstr>Chart 3  </vt:lpstr>
      <vt:lpstr>Chart 4 </vt:lpstr>
      <vt:lpstr>Table 01</vt:lpstr>
      <vt:lpstr>Table 02</vt:lpstr>
      <vt:lpstr>Table 03 </vt:lpstr>
      <vt:lpstr>Table 04 </vt:lpstr>
      <vt:lpstr>Table 05</vt:lpstr>
      <vt:lpstr>Table 06</vt:lpstr>
      <vt:lpstr>Table 07</vt:lpstr>
      <vt:lpstr>Table 08</vt:lpstr>
      <vt:lpstr>Table 09  </vt:lpstr>
      <vt:lpstr>Table 10 </vt:lpstr>
      <vt:lpstr>Table 11</vt:lpstr>
      <vt:lpstr>Table 12</vt:lpstr>
      <vt:lpstr>Table 12A</vt:lpstr>
      <vt:lpstr>Table 12B</vt:lpstr>
      <vt:lpstr>Table 13</vt:lpstr>
      <vt:lpstr>Table 14</vt:lpstr>
      <vt:lpstr>Table 15</vt:lpstr>
      <vt:lpstr>Table 16</vt:lpstr>
      <vt:lpstr>Table 17</vt:lpstr>
      <vt:lpstr>Table 18</vt:lpstr>
      <vt:lpstr>Table 19</vt:lpstr>
      <vt:lpstr>Table 20  </vt:lpstr>
      <vt:lpstr>Table 21 </vt:lpstr>
      <vt:lpstr>Table 22</vt:lpstr>
      <vt:lpstr>Table 23</vt:lpstr>
      <vt:lpstr>Table 24</vt:lpstr>
      <vt:lpstr>Table 25</vt:lpstr>
      <vt:lpstr>DVA_Pensioner_Summary_Table_05_List</vt:lpstr>
      <vt:lpstr>'Table 05'!ExternalData1</vt:lpstr>
      <vt:lpstr>'Table 06'!ExternalData1</vt:lpstr>
      <vt:lpstr>'Table 08'!ExternalData1</vt:lpstr>
      <vt:lpstr>'Table 09  '!ExternalData1</vt:lpstr>
      <vt:lpstr>'Table 10 '!ExternalData1</vt:lpstr>
      <vt:lpstr>'Table 11'!ExternalData1</vt:lpstr>
      <vt:lpstr>'Table 12'!ExternalData1</vt:lpstr>
      <vt:lpstr>'Table 13'!ExternalData1</vt:lpstr>
      <vt:lpstr>'Table 14'!ExternalData1</vt:lpstr>
      <vt:lpstr>'Table 16'!ExternalData1</vt:lpstr>
      <vt:lpstr>'Table 17'!ExternalData1</vt:lpstr>
      <vt:lpstr>'Table 18'!ExternalData1</vt:lpstr>
      <vt:lpstr>'Table 19'!ExternalData1</vt:lpstr>
      <vt:lpstr>'Table 20  '!ExternalData1</vt:lpstr>
      <vt:lpstr>'Table 21 '!ExternalData1</vt:lpstr>
      <vt:lpstr>'Table 22'!ExternalData1</vt:lpstr>
      <vt:lpstr>'Table 23'!ExternalData1</vt:lpstr>
      <vt:lpstr>'Table 24'!ExternalData1</vt:lpstr>
      <vt:lpstr>'Table 25'!ExternalData1</vt:lpstr>
      <vt:lpstr>'Table 05'!ExternalData1_1</vt:lpstr>
      <vt:lpstr>'Table 06'!ExternalData1_1</vt:lpstr>
      <vt:lpstr>'Table 08'!ExternalData1_1</vt:lpstr>
      <vt:lpstr>'Table 09  '!ExternalData1_1</vt:lpstr>
      <vt:lpstr>'Table 10 '!ExternalData1_1</vt:lpstr>
      <vt:lpstr>'Table 11'!ExternalData1_1</vt:lpstr>
      <vt:lpstr>'Table 12'!ExternalData1_1</vt:lpstr>
      <vt:lpstr>'Table 13'!ExternalData1_1</vt:lpstr>
      <vt:lpstr>'Table 14'!ExternalData1_1</vt:lpstr>
      <vt:lpstr>'Table 16'!ExternalData1_1</vt:lpstr>
      <vt:lpstr>'Table 17'!ExternalData1_1</vt:lpstr>
      <vt:lpstr>'Table 18'!ExternalData1_1</vt:lpstr>
      <vt:lpstr>'Table 19'!ExternalData1_1</vt:lpstr>
      <vt:lpstr>'Table 20  '!ExternalData1_1</vt:lpstr>
      <vt:lpstr>'Table 21 '!ExternalData1_1</vt:lpstr>
      <vt:lpstr>'Table 22'!ExternalData1_1</vt:lpstr>
      <vt:lpstr>'Table 23'!ExternalData1_1</vt:lpstr>
      <vt:lpstr>'Table 24'!ExternalData1_1</vt:lpstr>
      <vt:lpstr>'Table 25'!ExternalData1_1</vt:lpstr>
      <vt:lpstr>'Table 21 '!ExternalData1_10</vt:lpstr>
      <vt:lpstr>'Table 21 '!ExternalData1_100</vt:lpstr>
      <vt:lpstr>'Table 21 '!ExternalData1_101</vt:lpstr>
      <vt:lpstr>'Table 21 '!ExternalData1_102</vt:lpstr>
      <vt:lpstr>'Table 21 '!ExternalData1_103</vt:lpstr>
      <vt:lpstr>'Table 21 '!ExternalData1_104</vt:lpstr>
      <vt:lpstr>'Table 21 '!ExternalData1_105</vt:lpstr>
      <vt:lpstr>'Table 21 '!ExternalData1_106</vt:lpstr>
      <vt:lpstr>'Table 21 '!ExternalData1_107</vt:lpstr>
      <vt:lpstr>'Table 21 '!ExternalData1_108</vt:lpstr>
      <vt:lpstr>'Table 21 '!ExternalData1_109</vt:lpstr>
      <vt:lpstr>'Table 21 '!ExternalData1_11</vt:lpstr>
      <vt:lpstr>'Table 21 '!ExternalData1_110</vt:lpstr>
      <vt:lpstr>'Table 21 '!ExternalData1_111</vt:lpstr>
      <vt:lpstr>'Table 21 '!ExternalData1_112</vt:lpstr>
      <vt:lpstr>'Table 21 '!ExternalData1_113</vt:lpstr>
      <vt:lpstr>'Table 21 '!ExternalData1_114</vt:lpstr>
      <vt:lpstr>'Table 21 '!ExternalData1_115</vt:lpstr>
      <vt:lpstr>'Table 21 '!ExternalData1_116</vt:lpstr>
      <vt:lpstr>'Table 21 '!ExternalData1_117</vt:lpstr>
      <vt:lpstr>'Table 21 '!ExternalData1_118</vt:lpstr>
      <vt:lpstr>'Table 21 '!ExternalData1_119</vt:lpstr>
      <vt:lpstr>'Table 21 '!ExternalData1_12</vt:lpstr>
      <vt:lpstr>'Table 21 '!ExternalData1_120</vt:lpstr>
      <vt:lpstr>'Table 21 '!ExternalData1_121</vt:lpstr>
      <vt:lpstr>'Table 21 '!ExternalData1_122</vt:lpstr>
      <vt:lpstr>'Table 21 '!ExternalData1_123</vt:lpstr>
      <vt:lpstr>'Table 21 '!ExternalData1_124</vt:lpstr>
      <vt:lpstr>'Table 21 '!ExternalData1_125</vt:lpstr>
      <vt:lpstr>'Table 21 '!ExternalData1_126</vt:lpstr>
      <vt:lpstr>'Table 21 '!ExternalData1_127</vt:lpstr>
      <vt:lpstr>'Table 21 '!ExternalData1_128</vt:lpstr>
      <vt:lpstr>'Table 21 '!ExternalData1_129</vt:lpstr>
      <vt:lpstr>'Table 21 '!ExternalData1_13</vt:lpstr>
      <vt:lpstr>'Table 21 '!ExternalData1_130</vt:lpstr>
      <vt:lpstr>'Table 21 '!ExternalData1_131</vt:lpstr>
      <vt:lpstr>'Table 21 '!ExternalData1_132</vt:lpstr>
      <vt:lpstr>'Table 21 '!ExternalData1_133</vt:lpstr>
      <vt:lpstr>'Table 21 '!ExternalData1_134</vt:lpstr>
      <vt:lpstr>'Table 21 '!ExternalData1_135</vt:lpstr>
      <vt:lpstr>'Table 21 '!ExternalData1_136</vt:lpstr>
      <vt:lpstr>'Table 21 '!ExternalData1_137</vt:lpstr>
      <vt:lpstr>'Table 21 '!ExternalData1_138</vt:lpstr>
      <vt:lpstr>'Table 21 '!ExternalData1_139</vt:lpstr>
      <vt:lpstr>'Table 21 '!ExternalData1_14</vt:lpstr>
      <vt:lpstr>'Table 21 '!ExternalData1_140</vt:lpstr>
      <vt:lpstr>'Table 21 '!ExternalData1_141</vt:lpstr>
      <vt:lpstr>'Table 21 '!ExternalData1_142</vt:lpstr>
      <vt:lpstr>'Table 21 '!ExternalData1_143</vt:lpstr>
      <vt:lpstr>'Table 21 '!ExternalData1_144</vt:lpstr>
      <vt:lpstr>'Table 21 '!ExternalData1_145</vt:lpstr>
      <vt:lpstr>'Table 21 '!ExternalData1_146</vt:lpstr>
      <vt:lpstr>'Table 21 '!ExternalData1_147</vt:lpstr>
      <vt:lpstr>'Table 21 '!ExternalData1_148</vt:lpstr>
      <vt:lpstr>'Table 21 '!ExternalData1_149</vt:lpstr>
      <vt:lpstr>'Table 21 '!ExternalData1_15</vt:lpstr>
      <vt:lpstr>'Table 21 '!ExternalData1_150</vt:lpstr>
      <vt:lpstr>'Table 21 '!ExternalData1_151</vt:lpstr>
      <vt:lpstr>'Table 21 '!ExternalData1_152</vt:lpstr>
      <vt:lpstr>'Table 21 '!ExternalData1_153</vt:lpstr>
      <vt:lpstr>'Table 21 '!ExternalData1_154</vt:lpstr>
      <vt:lpstr>'Table 21 '!ExternalData1_155</vt:lpstr>
      <vt:lpstr>'Table 21 '!ExternalData1_156</vt:lpstr>
      <vt:lpstr>'Table 21 '!ExternalData1_157</vt:lpstr>
      <vt:lpstr>'Table 21 '!ExternalData1_158</vt:lpstr>
      <vt:lpstr>'Table 21 '!ExternalData1_159</vt:lpstr>
      <vt:lpstr>'Table 21 '!ExternalData1_16</vt:lpstr>
      <vt:lpstr>'Table 21 '!ExternalData1_160</vt:lpstr>
      <vt:lpstr>'Table 21 '!ExternalData1_161</vt:lpstr>
      <vt:lpstr>'Table 21 '!ExternalData1_162</vt:lpstr>
      <vt:lpstr>'Table 21 '!ExternalData1_163</vt:lpstr>
      <vt:lpstr>'Table 21 '!ExternalData1_164</vt:lpstr>
      <vt:lpstr>'Table 21 '!ExternalData1_165</vt:lpstr>
      <vt:lpstr>'Table 21 '!ExternalData1_166</vt:lpstr>
      <vt:lpstr>'Table 21 '!ExternalData1_167</vt:lpstr>
      <vt:lpstr>'Table 21 '!ExternalData1_168</vt:lpstr>
      <vt:lpstr>'Table 21 '!ExternalData1_169</vt:lpstr>
      <vt:lpstr>'Table 21 '!ExternalData1_17</vt:lpstr>
      <vt:lpstr>'Table 21 '!ExternalData1_170</vt:lpstr>
      <vt:lpstr>'Table 21 '!ExternalData1_171</vt:lpstr>
      <vt:lpstr>'Table 21 '!ExternalData1_172</vt:lpstr>
      <vt:lpstr>'Table 21 '!ExternalData1_173</vt:lpstr>
      <vt:lpstr>'Table 21 '!ExternalData1_174</vt:lpstr>
      <vt:lpstr>'Table 21 '!ExternalData1_175</vt:lpstr>
      <vt:lpstr>'Table 21 '!ExternalData1_176</vt:lpstr>
      <vt:lpstr>'Table 21 '!ExternalData1_177</vt:lpstr>
      <vt:lpstr>'Table 21 '!ExternalData1_178</vt:lpstr>
      <vt:lpstr>'Table 21 '!ExternalData1_179</vt:lpstr>
      <vt:lpstr>'Table 21 '!ExternalData1_18</vt:lpstr>
      <vt:lpstr>'Table 21 '!ExternalData1_19</vt:lpstr>
      <vt:lpstr>'Table 05'!ExternalData1_2</vt:lpstr>
      <vt:lpstr>'Table 06'!ExternalData1_2</vt:lpstr>
      <vt:lpstr>'Table 09  '!ExternalData1_2</vt:lpstr>
      <vt:lpstr>'Table 10 '!ExternalData1_2</vt:lpstr>
      <vt:lpstr>'Table 11'!ExternalData1_2</vt:lpstr>
      <vt:lpstr>'Table 12'!ExternalData1_2</vt:lpstr>
      <vt:lpstr>'Table 13'!ExternalData1_2</vt:lpstr>
      <vt:lpstr>'Table 14'!ExternalData1_2</vt:lpstr>
      <vt:lpstr>'Table 16'!ExternalData1_2</vt:lpstr>
      <vt:lpstr>'Table 17'!ExternalData1_2</vt:lpstr>
      <vt:lpstr>'Table 18'!ExternalData1_2</vt:lpstr>
      <vt:lpstr>'Table 19'!ExternalData1_2</vt:lpstr>
      <vt:lpstr>'Table 20  '!ExternalData1_2</vt:lpstr>
      <vt:lpstr>'Table 21 '!ExternalData1_2</vt:lpstr>
      <vt:lpstr>'Table 22'!ExternalData1_2</vt:lpstr>
      <vt:lpstr>'Table 23'!ExternalData1_2</vt:lpstr>
      <vt:lpstr>'Table 24'!ExternalData1_2</vt:lpstr>
      <vt:lpstr>'Table 25'!ExternalData1_2</vt:lpstr>
      <vt:lpstr>'Table 21 '!ExternalData1_20</vt:lpstr>
      <vt:lpstr>'Table 21 '!ExternalData1_21</vt:lpstr>
      <vt:lpstr>'Table 21 '!ExternalData1_22</vt:lpstr>
      <vt:lpstr>'Table 21 '!ExternalData1_23</vt:lpstr>
      <vt:lpstr>'Table 21 '!ExternalData1_24</vt:lpstr>
      <vt:lpstr>'Table 21 '!ExternalData1_25</vt:lpstr>
      <vt:lpstr>'Table 21 '!ExternalData1_26</vt:lpstr>
      <vt:lpstr>'Table 21 '!ExternalData1_27</vt:lpstr>
      <vt:lpstr>'Table 21 '!ExternalData1_28</vt:lpstr>
      <vt:lpstr>'Table 21 '!ExternalData1_29</vt:lpstr>
      <vt:lpstr>'Table 05'!ExternalData1_3</vt:lpstr>
      <vt:lpstr>'Table 06'!ExternalData1_3</vt:lpstr>
      <vt:lpstr>'Table 09  '!ExternalData1_3</vt:lpstr>
      <vt:lpstr>'Table 10 '!ExternalData1_3</vt:lpstr>
      <vt:lpstr>'Table 11'!ExternalData1_3</vt:lpstr>
      <vt:lpstr>'Table 12'!ExternalData1_3</vt:lpstr>
      <vt:lpstr>'Table 13'!ExternalData1_3</vt:lpstr>
      <vt:lpstr>'Table 14'!ExternalData1_3</vt:lpstr>
      <vt:lpstr>'Table 16'!ExternalData1_3</vt:lpstr>
      <vt:lpstr>'Table 17'!ExternalData1_3</vt:lpstr>
      <vt:lpstr>'Table 18'!ExternalData1_3</vt:lpstr>
      <vt:lpstr>'Table 19'!ExternalData1_3</vt:lpstr>
      <vt:lpstr>'Table 20  '!ExternalData1_3</vt:lpstr>
      <vt:lpstr>'Table 21 '!ExternalData1_3</vt:lpstr>
      <vt:lpstr>'Table 22'!ExternalData1_3</vt:lpstr>
      <vt:lpstr>'Table 23'!ExternalData1_3</vt:lpstr>
      <vt:lpstr>'Table 24'!ExternalData1_3</vt:lpstr>
      <vt:lpstr>'Table 25'!ExternalData1_3</vt:lpstr>
      <vt:lpstr>'Table 21 '!ExternalData1_30</vt:lpstr>
      <vt:lpstr>'Table 21 '!ExternalData1_31</vt:lpstr>
      <vt:lpstr>'Table 21 '!ExternalData1_32</vt:lpstr>
      <vt:lpstr>'Table 21 '!ExternalData1_33</vt:lpstr>
      <vt:lpstr>'Table 21 '!ExternalData1_34</vt:lpstr>
      <vt:lpstr>'Table 21 '!ExternalData1_35</vt:lpstr>
      <vt:lpstr>'Table 21 '!ExternalData1_36</vt:lpstr>
      <vt:lpstr>'Table 21 '!ExternalData1_37</vt:lpstr>
      <vt:lpstr>'Table 21 '!ExternalData1_38</vt:lpstr>
      <vt:lpstr>'Table 21 '!ExternalData1_39</vt:lpstr>
      <vt:lpstr>'Table 11'!ExternalData1_4</vt:lpstr>
      <vt:lpstr>'Table 12'!ExternalData1_4</vt:lpstr>
      <vt:lpstr>'Table 13'!ExternalData1_4</vt:lpstr>
      <vt:lpstr>'Table 14'!ExternalData1_4</vt:lpstr>
      <vt:lpstr>'Table 16'!ExternalData1_4</vt:lpstr>
      <vt:lpstr>'Table 17'!ExternalData1_4</vt:lpstr>
      <vt:lpstr>'Table 18'!ExternalData1_4</vt:lpstr>
      <vt:lpstr>'Table 19'!ExternalData1_4</vt:lpstr>
      <vt:lpstr>'Table 20  '!ExternalData1_4</vt:lpstr>
      <vt:lpstr>'Table 21 '!ExternalData1_4</vt:lpstr>
      <vt:lpstr>'Table 22'!ExternalData1_4</vt:lpstr>
      <vt:lpstr>'Table 23'!ExternalData1_4</vt:lpstr>
      <vt:lpstr>'Table 24'!ExternalData1_4</vt:lpstr>
      <vt:lpstr>'Table 25'!ExternalData1_4</vt:lpstr>
      <vt:lpstr>'Table 21 '!ExternalData1_40</vt:lpstr>
      <vt:lpstr>'Table 21 '!ExternalData1_41</vt:lpstr>
      <vt:lpstr>'Table 21 '!ExternalData1_42</vt:lpstr>
      <vt:lpstr>'Table 21 '!ExternalData1_43</vt:lpstr>
      <vt:lpstr>'Table 21 '!ExternalData1_44</vt:lpstr>
      <vt:lpstr>'Table 21 '!ExternalData1_45</vt:lpstr>
      <vt:lpstr>'Table 21 '!ExternalData1_46</vt:lpstr>
      <vt:lpstr>'Table 21 '!ExternalData1_47</vt:lpstr>
      <vt:lpstr>'Table 21 '!ExternalData1_48</vt:lpstr>
      <vt:lpstr>'Table 21 '!ExternalData1_49</vt:lpstr>
      <vt:lpstr>'Table 11'!ExternalData1_5</vt:lpstr>
      <vt:lpstr>'Table 12'!ExternalData1_5</vt:lpstr>
      <vt:lpstr>'Table 13'!ExternalData1_5</vt:lpstr>
      <vt:lpstr>'Table 14'!ExternalData1_5</vt:lpstr>
      <vt:lpstr>'Table 16'!ExternalData1_5</vt:lpstr>
      <vt:lpstr>'Table 17'!ExternalData1_5</vt:lpstr>
      <vt:lpstr>'Table 18'!ExternalData1_5</vt:lpstr>
      <vt:lpstr>'Table 19'!ExternalData1_5</vt:lpstr>
      <vt:lpstr>'Table 20  '!ExternalData1_5</vt:lpstr>
      <vt:lpstr>'Table 21 '!ExternalData1_5</vt:lpstr>
      <vt:lpstr>'Table 22'!ExternalData1_5</vt:lpstr>
      <vt:lpstr>'Table 23'!ExternalData1_5</vt:lpstr>
      <vt:lpstr>'Table 24'!ExternalData1_5</vt:lpstr>
      <vt:lpstr>'Table 25'!ExternalData1_5</vt:lpstr>
      <vt:lpstr>'Table 21 '!ExternalData1_50</vt:lpstr>
      <vt:lpstr>'Table 21 '!ExternalData1_51</vt:lpstr>
      <vt:lpstr>'Table 21 '!ExternalData1_52</vt:lpstr>
      <vt:lpstr>'Table 21 '!ExternalData1_53</vt:lpstr>
      <vt:lpstr>'Table 21 '!ExternalData1_54</vt:lpstr>
      <vt:lpstr>'Table 21 '!ExternalData1_55</vt:lpstr>
      <vt:lpstr>'Table 21 '!ExternalData1_56</vt:lpstr>
      <vt:lpstr>'Table 21 '!ExternalData1_57</vt:lpstr>
      <vt:lpstr>'Table 21 '!ExternalData1_58</vt:lpstr>
      <vt:lpstr>'Table 21 '!ExternalData1_59</vt:lpstr>
      <vt:lpstr>'Table 21 '!ExternalData1_6</vt:lpstr>
      <vt:lpstr>'Table 22'!ExternalData1_6</vt:lpstr>
      <vt:lpstr>'Table 21 '!ExternalData1_60</vt:lpstr>
      <vt:lpstr>'Table 21 '!ExternalData1_61</vt:lpstr>
      <vt:lpstr>'Table 21 '!ExternalData1_62</vt:lpstr>
      <vt:lpstr>'Table 21 '!ExternalData1_63</vt:lpstr>
      <vt:lpstr>'Table 21 '!ExternalData1_64</vt:lpstr>
      <vt:lpstr>'Table 21 '!ExternalData1_65</vt:lpstr>
      <vt:lpstr>'Table 21 '!ExternalData1_66</vt:lpstr>
      <vt:lpstr>'Table 21 '!ExternalData1_67</vt:lpstr>
      <vt:lpstr>'Table 21 '!ExternalData1_68</vt:lpstr>
      <vt:lpstr>'Table 21 '!ExternalData1_69</vt:lpstr>
      <vt:lpstr>'Table 21 '!ExternalData1_7</vt:lpstr>
      <vt:lpstr>'Table 22'!ExternalData1_7</vt:lpstr>
      <vt:lpstr>'Table 21 '!ExternalData1_70</vt:lpstr>
      <vt:lpstr>'Table 21 '!ExternalData1_71</vt:lpstr>
      <vt:lpstr>'Table 21 '!ExternalData1_72</vt:lpstr>
      <vt:lpstr>'Table 21 '!ExternalData1_73</vt:lpstr>
      <vt:lpstr>'Table 21 '!ExternalData1_74</vt:lpstr>
      <vt:lpstr>'Table 21 '!ExternalData1_75</vt:lpstr>
      <vt:lpstr>'Table 21 '!ExternalData1_76</vt:lpstr>
      <vt:lpstr>'Table 21 '!ExternalData1_77</vt:lpstr>
      <vt:lpstr>'Table 21 '!ExternalData1_78</vt:lpstr>
      <vt:lpstr>'Table 21 '!ExternalData1_79</vt:lpstr>
      <vt:lpstr>'Table 21 '!ExternalData1_8</vt:lpstr>
      <vt:lpstr>'Table 21 '!ExternalData1_80</vt:lpstr>
      <vt:lpstr>'Table 21 '!ExternalData1_81</vt:lpstr>
      <vt:lpstr>'Table 21 '!ExternalData1_82</vt:lpstr>
      <vt:lpstr>'Table 21 '!ExternalData1_83</vt:lpstr>
      <vt:lpstr>'Table 21 '!ExternalData1_84</vt:lpstr>
      <vt:lpstr>'Table 21 '!ExternalData1_85</vt:lpstr>
      <vt:lpstr>'Table 21 '!ExternalData1_86</vt:lpstr>
      <vt:lpstr>'Table 21 '!ExternalData1_87</vt:lpstr>
      <vt:lpstr>'Table 21 '!ExternalData1_88</vt:lpstr>
      <vt:lpstr>'Table 21 '!ExternalData1_89</vt:lpstr>
      <vt:lpstr>'Table 21 '!ExternalData1_9</vt:lpstr>
      <vt:lpstr>'Table 21 '!ExternalData1_90</vt:lpstr>
      <vt:lpstr>'Table 21 '!ExternalData1_91</vt:lpstr>
      <vt:lpstr>'Table 21 '!ExternalData1_92</vt:lpstr>
      <vt:lpstr>'Table 21 '!ExternalData1_93</vt:lpstr>
      <vt:lpstr>'Table 21 '!ExternalData1_94</vt:lpstr>
      <vt:lpstr>'Table 21 '!ExternalData1_95</vt:lpstr>
      <vt:lpstr>'Table 21 '!ExternalData1_96</vt:lpstr>
      <vt:lpstr>'Table 21 '!ExternalData1_97</vt:lpstr>
      <vt:lpstr>'Table 21 '!ExternalData1_98</vt:lpstr>
      <vt:lpstr>'Table 21 '!ExternalData1_99</vt:lpstr>
      <vt:lpstr>'Table 12A'!ExternalData10</vt:lpstr>
      <vt:lpstr>'Table 12B'!ExternalData10</vt:lpstr>
      <vt:lpstr>'Table 21 '!ExternalData10</vt:lpstr>
      <vt:lpstr>'Table 12A'!ExternalData10_1</vt:lpstr>
      <vt:lpstr>'Table 12B'!ExternalData10_1</vt:lpstr>
      <vt:lpstr>'Table 21 '!ExternalData10_1</vt:lpstr>
      <vt:lpstr>'Table 12A'!ExternalData10_2</vt:lpstr>
      <vt:lpstr>'Table 12B'!ExternalData10_2</vt:lpstr>
      <vt:lpstr>'Table 21 '!ExternalData10_2</vt:lpstr>
      <vt:lpstr>'Table 12A'!ExternalData10_3</vt:lpstr>
      <vt:lpstr>'Table 12B'!ExternalData10_3</vt:lpstr>
      <vt:lpstr>'Table 21 '!ExternalData10_3</vt:lpstr>
      <vt:lpstr>'Table 12A'!ExternalData10_4</vt:lpstr>
      <vt:lpstr>'Table 12B'!ExternalData10_4</vt:lpstr>
      <vt:lpstr>'Table 21 '!ExternalData10_4</vt:lpstr>
      <vt:lpstr>'Table 12A'!ExternalData10_5</vt:lpstr>
      <vt:lpstr>'Table 12B'!ExternalData10_5</vt:lpstr>
      <vt:lpstr>'Table 21 '!ExternalData10_5</vt:lpstr>
      <vt:lpstr>'Table 12B'!ExternalData10_6</vt:lpstr>
      <vt:lpstr>'Table 12B'!ExternalData10_7</vt:lpstr>
      <vt:lpstr>'Table 12B'!ExternalData10_8</vt:lpstr>
      <vt:lpstr>'Table 12B'!ExternalData11</vt:lpstr>
      <vt:lpstr>'Table 21 '!ExternalData11</vt:lpstr>
      <vt:lpstr>'Table 12B'!ExternalData11_1</vt:lpstr>
      <vt:lpstr>'Table 21 '!ExternalData11_1</vt:lpstr>
      <vt:lpstr>'Table 12B'!ExternalData11_2</vt:lpstr>
      <vt:lpstr>'Table 21 '!ExternalData11_2</vt:lpstr>
      <vt:lpstr>'Table 12B'!ExternalData11_3</vt:lpstr>
      <vt:lpstr>'Table 21 '!ExternalData11_3</vt:lpstr>
      <vt:lpstr>'Table 12B'!ExternalData11_4</vt:lpstr>
      <vt:lpstr>'Table 21 '!ExternalData11_4</vt:lpstr>
      <vt:lpstr>'Table 12B'!ExternalData11_5</vt:lpstr>
      <vt:lpstr>'Table 21 '!ExternalData11_5</vt:lpstr>
      <vt:lpstr>'Table 12B'!ExternalData11_6</vt:lpstr>
      <vt:lpstr>'Table 12B'!ExternalData11_7</vt:lpstr>
      <vt:lpstr>'Table 12B'!ExternalData11_8</vt:lpstr>
      <vt:lpstr>'Table 12B'!ExternalData12</vt:lpstr>
      <vt:lpstr>'Table 21 '!ExternalData12</vt:lpstr>
      <vt:lpstr>'Table 12B'!ExternalData12_1</vt:lpstr>
      <vt:lpstr>'Table 21 '!ExternalData12_1</vt:lpstr>
      <vt:lpstr>'Table 12B'!ExternalData12_2</vt:lpstr>
      <vt:lpstr>'Table 21 '!ExternalData12_2</vt:lpstr>
      <vt:lpstr>'Table 12B'!ExternalData12_3</vt:lpstr>
      <vt:lpstr>'Table 21 '!ExternalData12_3</vt:lpstr>
      <vt:lpstr>'Table 12B'!ExternalData12_4</vt:lpstr>
      <vt:lpstr>'Table 21 '!ExternalData12_4</vt:lpstr>
      <vt:lpstr>'Table 12B'!ExternalData12_5</vt:lpstr>
      <vt:lpstr>'Table 21 '!ExternalData12_5</vt:lpstr>
      <vt:lpstr>'Table 12B'!ExternalData12_6</vt:lpstr>
      <vt:lpstr>'Table 12B'!ExternalData12_7</vt:lpstr>
      <vt:lpstr>'Table 12B'!ExternalData12_8</vt:lpstr>
      <vt:lpstr>'Table 12B'!ExternalData13</vt:lpstr>
      <vt:lpstr>'Table 21 '!ExternalData13</vt:lpstr>
      <vt:lpstr>'Table 12B'!ExternalData13_1</vt:lpstr>
      <vt:lpstr>'Table 21 '!ExternalData13_1</vt:lpstr>
      <vt:lpstr>'Table 12B'!ExternalData13_2</vt:lpstr>
      <vt:lpstr>'Table 21 '!ExternalData13_2</vt:lpstr>
      <vt:lpstr>'Table 12B'!ExternalData13_3</vt:lpstr>
      <vt:lpstr>'Table 21 '!ExternalData13_3</vt:lpstr>
      <vt:lpstr>'Table 12B'!ExternalData13_4</vt:lpstr>
      <vt:lpstr>'Table 21 '!ExternalData13_4</vt:lpstr>
      <vt:lpstr>'Table 12B'!ExternalData13_5</vt:lpstr>
      <vt:lpstr>'Table 21 '!ExternalData13_5</vt:lpstr>
      <vt:lpstr>'Table 12B'!ExternalData13_6</vt:lpstr>
      <vt:lpstr>'Table 12B'!ExternalData13_7</vt:lpstr>
      <vt:lpstr>'Table 12B'!ExternalData13_8</vt:lpstr>
      <vt:lpstr>'Table 12B'!ExternalData14</vt:lpstr>
      <vt:lpstr>'Table 21 '!ExternalData14</vt:lpstr>
      <vt:lpstr>'Table 12B'!ExternalData14_1</vt:lpstr>
      <vt:lpstr>'Table 21 '!ExternalData14_1</vt:lpstr>
      <vt:lpstr>'Table 12B'!ExternalData14_2</vt:lpstr>
      <vt:lpstr>'Table 21 '!ExternalData14_2</vt:lpstr>
      <vt:lpstr>'Table 12B'!ExternalData14_3</vt:lpstr>
      <vt:lpstr>'Table 21 '!ExternalData14_3</vt:lpstr>
      <vt:lpstr>'Table 12B'!ExternalData14_4</vt:lpstr>
      <vt:lpstr>'Table 21 '!ExternalData14_4</vt:lpstr>
      <vt:lpstr>'Table 12B'!ExternalData14_5</vt:lpstr>
      <vt:lpstr>'Table 21 '!ExternalData14_5</vt:lpstr>
      <vt:lpstr>'Table 12B'!ExternalData14_6</vt:lpstr>
      <vt:lpstr>'Table 12B'!ExternalData14_7</vt:lpstr>
      <vt:lpstr>'Table 12B'!ExternalData14_8</vt:lpstr>
      <vt:lpstr>'Table 12B'!ExternalData15</vt:lpstr>
      <vt:lpstr>'Table 21 '!ExternalData15</vt:lpstr>
      <vt:lpstr>'Table 12B'!ExternalData15_1</vt:lpstr>
      <vt:lpstr>'Table 21 '!ExternalData15_1</vt:lpstr>
      <vt:lpstr>'Table 12B'!ExternalData15_2</vt:lpstr>
      <vt:lpstr>'Table 21 '!ExternalData15_2</vt:lpstr>
      <vt:lpstr>'Table 12B'!ExternalData15_3</vt:lpstr>
      <vt:lpstr>'Table 21 '!ExternalData15_3</vt:lpstr>
      <vt:lpstr>'Table 12B'!ExternalData15_4</vt:lpstr>
      <vt:lpstr>'Table 21 '!ExternalData15_4</vt:lpstr>
      <vt:lpstr>'Table 12B'!ExternalData15_5</vt:lpstr>
      <vt:lpstr>'Table 21 '!ExternalData15_5</vt:lpstr>
      <vt:lpstr>'Table 12B'!ExternalData15_6</vt:lpstr>
      <vt:lpstr>'Table 12B'!ExternalData15_7</vt:lpstr>
      <vt:lpstr>'Table 12B'!ExternalData15_8</vt:lpstr>
      <vt:lpstr>'Table 12B'!ExternalData16</vt:lpstr>
      <vt:lpstr>'Table 21 '!ExternalData16</vt:lpstr>
      <vt:lpstr>'Table 12B'!ExternalData16_1</vt:lpstr>
      <vt:lpstr>'Table 21 '!ExternalData16_1</vt:lpstr>
      <vt:lpstr>'Table 12B'!ExternalData16_2</vt:lpstr>
      <vt:lpstr>'Table 21 '!ExternalData16_2</vt:lpstr>
      <vt:lpstr>'Table 12B'!ExternalData16_3</vt:lpstr>
      <vt:lpstr>'Table 21 '!ExternalData16_3</vt:lpstr>
      <vt:lpstr>'Table 12B'!ExternalData16_4</vt:lpstr>
      <vt:lpstr>'Table 21 '!ExternalData16_4</vt:lpstr>
      <vt:lpstr>'Table 12B'!ExternalData16_5</vt:lpstr>
      <vt:lpstr>'Table 21 '!ExternalData16_5</vt:lpstr>
      <vt:lpstr>'Table 12B'!ExternalData16_6</vt:lpstr>
      <vt:lpstr>'Table 12B'!ExternalData16_7</vt:lpstr>
      <vt:lpstr>'Table 12B'!ExternalData16_8</vt:lpstr>
      <vt:lpstr>'Table 12B'!ExternalData17</vt:lpstr>
      <vt:lpstr>'Table 21 '!ExternalData17</vt:lpstr>
      <vt:lpstr>'Table 12B'!ExternalData17_1</vt:lpstr>
      <vt:lpstr>'Table 21 '!ExternalData17_1</vt:lpstr>
      <vt:lpstr>'Table 12B'!ExternalData17_2</vt:lpstr>
      <vt:lpstr>'Table 21 '!ExternalData17_2</vt:lpstr>
      <vt:lpstr>'Table 12B'!ExternalData17_3</vt:lpstr>
      <vt:lpstr>'Table 21 '!ExternalData17_3</vt:lpstr>
      <vt:lpstr>'Table 12B'!ExternalData17_4</vt:lpstr>
      <vt:lpstr>'Table 21 '!ExternalData17_4</vt:lpstr>
      <vt:lpstr>'Table 12B'!ExternalData17_5</vt:lpstr>
      <vt:lpstr>'Table 21 '!ExternalData17_5</vt:lpstr>
      <vt:lpstr>'Table 12B'!ExternalData17_6</vt:lpstr>
      <vt:lpstr>'Table 12B'!ExternalData17_7</vt:lpstr>
      <vt:lpstr>'Table 12B'!ExternalData17_8</vt:lpstr>
      <vt:lpstr>'Table 12B'!ExternalData18</vt:lpstr>
      <vt:lpstr>'Table 21 '!ExternalData18</vt:lpstr>
      <vt:lpstr>'Table 12B'!ExternalData18_1</vt:lpstr>
      <vt:lpstr>'Table 21 '!ExternalData18_1</vt:lpstr>
      <vt:lpstr>'Table 12B'!ExternalData18_2</vt:lpstr>
      <vt:lpstr>'Table 21 '!ExternalData18_2</vt:lpstr>
      <vt:lpstr>'Table 12B'!ExternalData18_3</vt:lpstr>
      <vt:lpstr>'Table 21 '!ExternalData18_3</vt:lpstr>
      <vt:lpstr>'Table 12B'!ExternalData18_4</vt:lpstr>
      <vt:lpstr>'Table 21 '!ExternalData18_4</vt:lpstr>
      <vt:lpstr>'Table 12B'!ExternalData18_5</vt:lpstr>
      <vt:lpstr>'Table 21 '!ExternalData18_5</vt:lpstr>
      <vt:lpstr>'Table 12B'!ExternalData18_6</vt:lpstr>
      <vt:lpstr>'Table 12B'!ExternalData18_7</vt:lpstr>
      <vt:lpstr>'Table 12B'!ExternalData18_8</vt:lpstr>
      <vt:lpstr>'Table 12B'!ExternalData19</vt:lpstr>
      <vt:lpstr>'Table 21 '!ExternalData19</vt:lpstr>
      <vt:lpstr>'Table 12B'!ExternalData19_1</vt:lpstr>
      <vt:lpstr>'Table 21 '!ExternalData19_1</vt:lpstr>
      <vt:lpstr>'Table 12B'!ExternalData19_2</vt:lpstr>
      <vt:lpstr>'Table 21 '!ExternalData19_2</vt:lpstr>
      <vt:lpstr>'Table 12B'!ExternalData19_3</vt:lpstr>
      <vt:lpstr>'Table 21 '!ExternalData19_3</vt:lpstr>
      <vt:lpstr>'Table 12B'!ExternalData19_4</vt:lpstr>
      <vt:lpstr>'Table 21 '!ExternalData19_4</vt:lpstr>
      <vt:lpstr>'Table 12B'!ExternalData19_5</vt:lpstr>
      <vt:lpstr>'Table 21 '!ExternalData19_5</vt:lpstr>
      <vt:lpstr>'Table 12B'!ExternalData19_6</vt:lpstr>
      <vt:lpstr>'Table 12B'!ExternalData19_7</vt:lpstr>
      <vt:lpstr>'Table 12B'!ExternalData19_8</vt:lpstr>
      <vt:lpstr>'Table 11'!ExternalData2</vt:lpstr>
      <vt:lpstr>'Table 12'!ExternalData2</vt:lpstr>
      <vt:lpstr>'Table 12A'!ExternalData2</vt:lpstr>
      <vt:lpstr>'Table 12B'!ExternalData2</vt:lpstr>
      <vt:lpstr>'Table 20  '!ExternalData2</vt:lpstr>
      <vt:lpstr>'Table 21 '!ExternalData2</vt:lpstr>
      <vt:lpstr>'Table 25'!ExternalData2</vt:lpstr>
      <vt:lpstr>'Table 11'!ExternalData2_1</vt:lpstr>
      <vt:lpstr>'Table 12A'!ExternalData2_1</vt:lpstr>
      <vt:lpstr>'Table 12B'!ExternalData2_1</vt:lpstr>
      <vt:lpstr>'Table 20  '!ExternalData2_1</vt:lpstr>
      <vt:lpstr>'Table 21 '!ExternalData2_1</vt:lpstr>
      <vt:lpstr>'Table 25'!ExternalData2_1</vt:lpstr>
      <vt:lpstr>'Table 12'!ExternalData2_10</vt:lpstr>
      <vt:lpstr>'Table 12A'!ExternalData2_10</vt:lpstr>
      <vt:lpstr>'Table 12B'!ExternalData2_10</vt:lpstr>
      <vt:lpstr>'Table 12B'!ExternalData2_100</vt:lpstr>
      <vt:lpstr>'Table 12B'!ExternalData2_101</vt:lpstr>
      <vt:lpstr>'Table 12B'!ExternalData2_102</vt:lpstr>
      <vt:lpstr>'Table 12B'!ExternalData2_103</vt:lpstr>
      <vt:lpstr>'Table 12B'!ExternalData2_104</vt:lpstr>
      <vt:lpstr>'Table 12A'!ExternalData2_11</vt:lpstr>
      <vt:lpstr>'Table 12B'!ExternalData2_11</vt:lpstr>
      <vt:lpstr>'Table 12'!ExternalData2_12</vt:lpstr>
      <vt:lpstr>'Table 12A'!ExternalData2_12</vt:lpstr>
      <vt:lpstr>'Table 12B'!ExternalData2_12</vt:lpstr>
      <vt:lpstr>'Table 12'!ExternalData2_13</vt:lpstr>
      <vt:lpstr>'Table 12A'!ExternalData2_13</vt:lpstr>
      <vt:lpstr>'Table 12B'!ExternalData2_13</vt:lpstr>
      <vt:lpstr>'Table 12'!ExternalData2_14</vt:lpstr>
      <vt:lpstr>'Table 12A'!ExternalData2_14</vt:lpstr>
      <vt:lpstr>'Table 12B'!ExternalData2_14</vt:lpstr>
      <vt:lpstr>'Table 12'!ExternalData2_15</vt:lpstr>
      <vt:lpstr>'Table 12A'!ExternalData2_15</vt:lpstr>
      <vt:lpstr>'Table 12B'!ExternalData2_15</vt:lpstr>
      <vt:lpstr>'Table 12A'!ExternalData2_16</vt:lpstr>
      <vt:lpstr>'Table 12B'!ExternalData2_16</vt:lpstr>
      <vt:lpstr>'Table 12A'!ExternalData2_17</vt:lpstr>
      <vt:lpstr>'Table 12B'!ExternalData2_17</vt:lpstr>
      <vt:lpstr>'Table 12A'!ExternalData2_18</vt:lpstr>
      <vt:lpstr>'Table 12B'!ExternalData2_18</vt:lpstr>
      <vt:lpstr>'Table 12A'!ExternalData2_19</vt:lpstr>
      <vt:lpstr>'Table 12B'!ExternalData2_19</vt:lpstr>
      <vt:lpstr>'Table 11'!ExternalData2_2</vt:lpstr>
      <vt:lpstr>'Table 12B'!ExternalData2_2</vt:lpstr>
      <vt:lpstr>'Table 20  '!ExternalData2_2</vt:lpstr>
      <vt:lpstr>'Table 21 '!ExternalData2_2</vt:lpstr>
      <vt:lpstr>'Table 25'!ExternalData2_2</vt:lpstr>
      <vt:lpstr>'Table 12A'!ExternalData2_20</vt:lpstr>
      <vt:lpstr>'Table 12B'!ExternalData2_20</vt:lpstr>
      <vt:lpstr>'Table 12A'!ExternalData2_21</vt:lpstr>
      <vt:lpstr>'Table 12B'!ExternalData2_21</vt:lpstr>
      <vt:lpstr>'Table 12A'!ExternalData2_22</vt:lpstr>
      <vt:lpstr>'Table 12B'!ExternalData2_22</vt:lpstr>
      <vt:lpstr>'Table 12A'!ExternalData2_23</vt:lpstr>
      <vt:lpstr>'Table 12B'!ExternalData2_23</vt:lpstr>
      <vt:lpstr>'Table 12A'!ExternalData2_24</vt:lpstr>
      <vt:lpstr>'Table 12B'!ExternalData2_24</vt:lpstr>
      <vt:lpstr>'Table 12B'!ExternalData2_25</vt:lpstr>
      <vt:lpstr>'Table 12B'!ExternalData2_26</vt:lpstr>
      <vt:lpstr>'Table 12B'!ExternalData2_27</vt:lpstr>
      <vt:lpstr>'Table 12B'!ExternalData2_28</vt:lpstr>
      <vt:lpstr>'Table 12B'!ExternalData2_29</vt:lpstr>
      <vt:lpstr>'Table 11'!ExternalData2_3</vt:lpstr>
      <vt:lpstr>'Table 12B'!ExternalData2_3</vt:lpstr>
      <vt:lpstr>'Table 20  '!ExternalData2_3</vt:lpstr>
      <vt:lpstr>'Table 21 '!ExternalData2_3</vt:lpstr>
      <vt:lpstr>'Table 25'!ExternalData2_3</vt:lpstr>
      <vt:lpstr>'Table 12B'!ExternalData2_30</vt:lpstr>
      <vt:lpstr>'Table 12B'!ExternalData2_31</vt:lpstr>
      <vt:lpstr>'Table 12B'!ExternalData2_32</vt:lpstr>
      <vt:lpstr>'Table 12B'!ExternalData2_33</vt:lpstr>
      <vt:lpstr>'Table 12B'!ExternalData2_34</vt:lpstr>
      <vt:lpstr>'Table 12B'!ExternalData2_35</vt:lpstr>
      <vt:lpstr>'Table 12B'!ExternalData2_36</vt:lpstr>
      <vt:lpstr>'Table 12B'!ExternalData2_37</vt:lpstr>
      <vt:lpstr>'Table 12B'!ExternalData2_38</vt:lpstr>
      <vt:lpstr>'Table 12B'!ExternalData2_39</vt:lpstr>
      <vt:lpstr>'Table 11'!ExternalData2_4</vt:lpstr>
      <vt:lpstr>'Table 12B'!ExternalData2_4</vt:lpstr>
      <vt:lpstr>'Table 20  '!ExternalData2_4</vt:lpstr>
      <vt:lpstr>'Table 21 '!ExternalData2_4</vt:lpstr>
      <vt:lpstr>'Table 25'!ExternalData2_4</vt:lpstr>
      <vt:lpstr>'Table 12B'!ExternalData2_40</vt:lpstr>
      <vt:lpstr>'Table 12B'!ExternalData2_41</vt:lpstr>
      <vt:lpstr>'Table 12B'!ExternalData2_42</vt:lpstr>
      <vt:lpstr>'Table 12B'!ExternalData2_43</vt:lpstr>
      <vt:lpstr>'Table 12B'!ExternalData2_44</vt:lpstr>
      <vt:lpstr>'Table 12B'!ExternalData2_45</vt:lpstr>
      <vt:lpstr>'Table 12B'!ExternalData2_46</vt:lpstr>
      <vt:lpstr>'Table 12B'!ExternalData2_47</vt:lpstr>
      <vt:lpstr>'Table 12B'!ExternalData2_48</vt:lpstr>
      <vt:lpstr>'Table 12B'!ExternalData2_49</vt:lpstr>
      <vt:lpstr>'Table 11'!ExternalData2_5</vt:lpstr>
      <vt:lpstr>'Table 12B'!ExternalData2_5</vt:lpstr>
      <vt:lpstr>'Table 20  '!ExternalData2_5</vt:lpstr>
      <vt:lpstr>'Table 21 '!ExternalData2_5</vt:lpstr>
      <vt:lpstr>'Table 25'!ExternalData2_5</vt:lpstr>
      <vt:lpstr>'Table 12B'!ExternalData2_50</vt:lpstr>
      <vt:lpstr>'Table 12B'!ExternalData2_51</vt:lpstr>
      <vt:lpstr>'Table 12B'!ExternalData2_52</vt:lpstr>
      <vt:lpstr>'Table 12B'!ExternalData2_53</vt:lpstr>
      <vt:lpstr>'Table 12B'!ExternalData2_54</vt:lpstr>
      <vt:lpstr>'Table 12B'!ExternalData2_55</vt:lpstr>
      <vt:lpstr>'Table 12B'!ExternalData2_56</vt:lpstr>
      <vt:lpstr>'Table 12B'!ExternalData2_57</vt:lpstr>
      <vt:lpstr>'Table 12B'!ExternalData2_58</vt:lpstr>
      <vt:lpstr>'Table 12B'!ExternalData2_59</vt:lpstr>
      <vt:lpstr>'Table 12B'!ExternalData2_6</vt:lpstr>
      <vt:lpstr>'Table 12B'!ExternalData2_60</vt:lpstr>
      <vt:lpstr>'Table 12B'!ExternalData2_61</vt:lpstr>
      <vt:lpstr>'Table 12B'!ExternalData2_62</vt:lpstr>
      <vt:lpstr>'Table 12B'!ExternalData2_63</vt:lpstr>
      <vt:lpstr>'Table 12B'!ExternalData2_64</vt:lpstr>
      <vt:lpstr>'Table 12B'!ExternalData2_65</vt:lpstr>
      <vt:lpstr>'Table 12B'!ExternalData2_66</vt:lpstr>
      <vt:lpstr>'Table 12B'!ExternalData2_67</vt:lpstr>
      <vt:lpstr>'Table 12B'!ExternalData2_68</vt:lpstr>
      <vt:lpstr>'Table 12B'!ExternalData2_69</vt:lpstr>
      <vt:lpstr>'Table 12B'!ExternalData2_7</vt:lpstr>
      <vt:lpstr>'Table 12B'!ExternalData2_70</vt:lpstr>
      <vt:lpstr>'Table 12B'!ExternalData2_71</vt:lpstr>
      <vt:lpstr>'Table 12B'!ExternalData2_72</vt:lpstr>
      <vt:lpstr>'Table 12B'!ExternalData2_73</vt:lpstr>
      <vt:lpstr>'Table 12B'!ExternalData2_74</vt:lpstr>
      <vt:lpstr>'Table 12B'!ExternalData2_75</vt:lpstr>
      <vt:lpstr>'Table 12B'!ExternalData2_76</vt:lpstr>
      <vt:lpstr>'Table 12B'!ExternalData2_77</vt:lpstr>
      <vt:lpstr>'Table 12B'!ExternalData2_78</vt:lpstr>
      <vt:lpstr>'Table 12B'!ExternalData2_79</vt:lpstr>
      <vt:lpstr>'Table 12B'!ExternalData2_8</vt:lpstr>
      <vt:lpstr>'Table 12B'!ExternalData2_80</vt:lpstr>
      <vt:lpstr>'Table 12B'!ExternalData2_81</vt:lpstr>
      <vt:lpstr>'Table 12B'!ExternalData2_82</vt:lpstr>
      <vt:lpstr>'Table 12B'!ExternalData2_83</vt:lpstr>
      <vt:lpstr>'Table 12B'!ExternalData2_84</vt:lpstr>
      <vt:lpstr>'Table 12B'!ExternalData2_85</vt:lpstr>
      <vt:lpstr>'Table 12B'!ExternalData2_86</vt:lpstr>
      <vt:lpstr>'Table 12B'!ExternalData2_87</vt:lpstr>
      <vt:lpstr>'Table 12B'!ExternalData2_88</vt:lpstr>
      <vt:lpstr>'Table 12B'!ExternalData2_89</vt:lpstr>
      <vt:lpstr>'Table 12A'!ExternalData2_9</vt:lpstr>
      <vt:lpstr>'Table 12B'!ExternalData2_9</vt:lpstr>
      <vt:lpstr>'Table 12B'!ExternalData2_90</vt:lpstr>
      <vt:lpstr>'Table 12B'!ExternalData2_91</vt:lpstr>
      <vt:lpstr>'Table 12B'!ExternalData2_92</vt:lpstr>
      <vt:lpstr>'Table 12B'!ExternalData2_93</vt:lpstr>
      <vt:lpstr>'Table 12B'!ExternalData2_94</vt:lpstr>
      <vt:lpstr>'Table 12B'!ExternalData2_95</vt:lpstr>
      <vt:lpstr>'Table 12B'!ExternalData2_96</vt:lpstr>
      <vt:lpstr>'Table 12B'!ExternalData2_97</vt:lpstr>
      <vt:lpstr>'Table 12B'!ExternalData2_98</vt:lpstr>
      <vt:lpstr>'Table 12B'!ExternalData2_99</vt:lpstr>
      <vt:lpstr>'Table 12B'!ExternalData20</vt:lpstr>
      <vt:lpstr>'Table 21 '!ExternalData20</vt:lpstr>
      <vt:lpstr>'Table 12B'!ExternalData20_1</vt:lpstr>
      <vt:lpstr>'Table 21 '!ExternalData20_1</vt:lpstr>
      <vt:lpstr>'Table 12B'!ExternalData20_2</vt:lpstr>
      <vt:lpstr>'Table 21 '!ExternalData20_2</vt:lpstr>
      <vt:lpstr>'Table 12B'!ExternalData20_3</vt:lpstr>
      <vt:lpstr>'Table 21 '!ExternalData20_3</vt:lpstr>
      <vt:lpstr>'Table 12B'!ExternalData20_4</vt:lpstr>
      <vt:lpstr>'Table 21 '!ExternalData20_4</vt:lpstr>
      <vt:lpstr>'Table 12B'!ExternalData20_5</vt:lpstr>
      <vt:lpstr>'Table 21 '!ExternalData20_5</vt:lpstr>
      <vt:lpstr>'Table 12B'!ExternalData20_6</vt:lpstr>
      <vt:lpstr>'Table 12B'!ExternalData20_7</vt:lpstr>
      <vt:lpstr>'Table 12B'!ExternalData20_8</vt:lpstr>
      <vt:lpstr>'Table 12B'!ExternalData21</vt:lpstr>
      <vt:lpstr>'Table 21 '!ExternalData21</vt:lpstr>
      <vt:lpstr>'Table 12B'!ExternalData21_1</vt:lpstr>
      <vt:lpstr>'Table 21 '!ExternalData21_1</vt:lpstr>
      <vt:lpstr>'Table 12B'!ExternalData21_2</vt:lpstr>
      <vt:lpstr>'Table 21 '!ExternalData21_2</vt:lpstr>
      <vt:lpstr>'Table 12B'!ExternalData21_3</vt:lpstr>
      <vt:lpstr>'Table 21 '!ExternalData21_3</vt:lpstr>
      <vt:lpstr>'Table 12B'!ExternalData21_4</vt:lpstr>
      <vt:lpstr>'Table 21 '!ExternalData21_4</vt:lpstr>
      <vt:lpstr>'Table 12B'!ExternalData21_5</vt:lpstr>
      <vt:lpstr>'Table 21 '!ExternalData21_5</vt:lpstr>
      <vt:lpstr>'Table 12B'!ExternalData21_6</vt:lpstr>
      <vt:lpstr>'Table 12B'!ExternalData21_7</vt:lpstr>
      <vt:lpstr>'Table 12B'!ExternalData21_8</vt:lpstr>
      <vt:lpstr>'Table 12B'!ExternalData22</vt:lpstr>
      <vt:lpstr>'Table 21 '!ExternalData22</vt:lpstr>
      <vt:lpstr>'Table 12B'!ExternalData22_1</vt:lpstr>
      <vt:lpstr>'Table 21 '!ExternalData22_1</vt:lpstr>
      <vt:lpstr>'Table 12B'!ExternalData22_2</vt:lpstr>
      <vt:lpstr>'Table 21 '!ExternalData22_2</vt:lpstr>
      <vt:lpstr>'Table 12B'!ExternalData22_3</vt:lpstr>
      <vt:lpstr>'Table 21 '!ExternalData22_3</vt:lpstr>
      <vt:lpstr>'Table 12B'!ExternalData22_4</vt:lpstr>
      <vt:lpstr>'Table 21 '!ExternalData22_4</vt:lpstr>
      <vt:lpstr>'Table 12B'!ExternalData22_5</vt:lpstr>
      <vt:lpstr>'Table 21 '!ExternalData22_5</vt:lpstr>
      <vt:lpstr>'Table 12B'!ExternalData22_6</vt:lpstr>
      <vt:lpstr>'Table 12B'!ExternalData22_7</vt:lpstr>
      <vt:lpstr>'Table 12B'!ExternalData22_8</vt:lpstr>
      <vt:lpstr>'Table 12B'!ExternalData23</vt:lpstr>
      <vt:lpstr>'Table 21 '!ExternalData23</vt:lpstr>
      <vt:lpstr>'Table 12B'!ExternalData23_1</vt:lpstr>
      <vt:lpstr>'Table 21 '!ExternalData23_1</vt:lpstr>
      <vt:lpstr>'Table 12B'!ExternalData23_2</vt:lpstr>
      <vt:lpstr>'Table 21 '!ExternalData23_2</vt:lpstr>
      <vt:lpstr>'Table 12B'!ExternalData23_3</vt:lpstr>
      <vt:lpstr>'Table 21 '!ExternalData23_3</vt:lpstr>
      <vt:lpstr>'Table 12B'!ExternalData23_4</vt:lpstr>
      <vt:lpstr>'Table 21 '!ExternalData23_4</vt:lpstr>
      <vt:lpstr>'Table 12B'!ExternalData23_5</vt:lpstr>
      <vt:lpstr>'Table 21 '!ExternalData23_5</vt:lpstr>
      <vt:lpstr>'Table 12B'!ExternalData23_6</vt:lpstr>
      <vt:lpstr>'Table 12B'!ExternalData23_7</vt:lpstr>
      <vt:lpstr>'Table 12B'!ExternalData23_8</vt:lpstr>
      <vt:lpstr>'Table 12B'!ExternalData24</vt:lpstr>
      <vt:lpstr>'Table 21 '!ExternalData24</vt:lpstr>
      <vt:lpstr>'Table 12B'!ExternalData24_1</vt:lpstr>
      <vt:lpstr>'Table 21 '!ExternalData24_1</vt:lpstr>
      <vt:lpstr>'Table 12B'!ExternalData24_2</vt:lpstr>
      <vt:lpstr>'Table 21 '!ExternalData24_2</vt:lpstr>
      <vt:lpstr>'Table 12B'!ExternalData24_3</vt:lpstr>
      <vt:lpstr>'Table 21 '!ExternalData24_3</vt:lpstr>
      <vt:lpstr>'Table 12B'!ExternalData24_4</vt:lpstr>
      <vt:lpstr>'Table 21 '!ExternalData24_4</vt:lpstr>
      <vt:lpstr>'Table 12B'!ExternalData24_5</vt:lpstr>
      <vt:lpstr>'Table 21 '!ExternalData24_5</vt:lpstr>
      <vt:lpstr>'Table 12B'!ExternalData24_6</vt:lpstr>
      <vt:lpstr>'Table 12B'!ExternalData24_7</vt:lpstr>
      <vt:lpstr>'Table 12B'!ExternalData24_8</vt:lpstr>
      <vt:lpstr>'Table 12B'!ExternalData25</vt:lpstr>
      <vt:lpstr>'Table 21 '!ExternalData25</vt:lpstr>
      <vt:lpstr>'Table 12B'!ExternalData25_1</vt:lpstr>
      <vt:lpstr>'Table 21 '!ExternalData25_1</vt:lpstr>
      <vt:lpstr>'Table 12B'!ExternalData25_2</vt:lpstr>
      <vt:lpstr>'Table 21 '!ExternalData25_2</vt:lpstr>
      <vt:lpstr>'Table 12B'!ExternalData25_3</vt:lpstr>
      <vt:lpstr>'Table 21 '!ExternalData25_3</vt:lpstr>
      <vt:lpstr>'Table 12B'!ExternalData25_4</vt:lpstr>
      <vt:lpstr>'Table 21 '!ExternalData25_4</vt:lpstr>
      <vt:lpstr>'Table 12B'!ExternalData25_5</vt:lpstr>
      <vt:lpstr>'Table 21 '!ExternalData25_5</vt:lpstr>
      <vt:lpstr>'Table 12B'!ExternalData25_6</vt:lpstr>
      <vt:lpstr>'Table 12B'!ExternalData25_7</vt:lpstr>
      <vt:lpstr>'Table 12B'!ExternalData25_8</vt:lpstr>
      <vt:lpstr>'Table 12B'!ExternalData26</vt:lpstr>
      <vt:lpstr>'Table 21 '!ExternalData26</vt:lpstr>
      <vt:lpstr>'Table 12B'!ExternalData26_1</vt:lpstr>
      <vt:lpstr>'Table 21 '!ExternalData26_1</vt:lpstr>
      <vt:lpstr>'Table 12B'!ExternalData26_2</vt:lpstr>
      <vt:lpstr>'Table 21 '!ExternalData26_2</vt:lpstr>
      <vt:lpstr>'Table 12B'!ExternalData26_3</vt:lpstr>
      <vt:lpstr>'Table 21 '!ExternalData26_3</vt:lpstr>
      <vt:lpstr>'Table 12B'!ExternalData26_4</vt:lpstr>
      <vt:lpstr>'Table 21 '!ExternalData26_4</vt:lpstr>
      <vt:lpstr>'Table 12B'!ExternalData26_5</vt:lpstr>
      <vt:lpstr>'Table 21 '!ExternalData26_5</vt:lpstr>
      <vt:lpstr>'Table 12B'!ExternalData26_6</vt:lpstr>
      <vt:lpstr>'Table 12B'!ExternalData26_7</vt:lpstr>
      <vt:lpstr>'Table 12B'!ExternalData26_8</vt:lpstr>
      <vt:lpstr>'Table 12B'!ExternalData27</vt:lpstr>
      <vt:lpstr>'Table 21 '!ExternalData27</vt:lpstr>
      <vt:lpstr>'Table 12B'!ExternalData27_1</vt:lpstr>
      <vt:lpstr>'Table 21 '!ExternalData27_1</vt:lpstr>
      <vt:lpstr>'Table 12B'!ExternalData27_2</vt:lpstr>
      <vt:lpstr>'Table 21 '!ExternalData27_2</vt:lpstr>
      <vt:lpstr>'Table 12B'!ExternalData27_3</vt:lpstr>
      <vt:lpstr>'Table 21 '!ExternalData27_3</vt:lpstr>
      <vt:lpstr>'Table 12B'!ExternalData27_4</vt:lpstr>
      <vt:lpstr>'Table 21 '!ExternalData27_4</vt:lpstr>
      <vt:lpstr>'Table 12B'!ExternalData27_5</vt:lpstr>
      <vt:lpstr>'Table 21 '!ExternalData27_5</vt:lpstr>
      <vt:lpstr>'Table 12B'!ExternalData27_6</vt:lpstr>
      <vt:lpstr>'Table 12B'!ExternalData27_7</vt:lpstr>
      <vt:lpstr>'Table 12B'!ExternalData27_8</vt:lpstr>
      <vt:lpstr>'Table 12B'!ExternalData28</vt:lpstr>
      <vt:lpstr>'Table 21 '!ExternalData28</vt:lpstr>
      <vt:lpstr>'Table 12B'!ExternalData28_1</vt:lpstr>
      <vt:lpstr>'Table 21 '!ExternalData28_1</vt:lpstr>
      <vt:lpstr>'Table 12B'!ExternalData28_2</vt:lpstr>
      <vt:lpstr>'Table 21 '!ExternalData28_2</vt:lpstr>
      <vt:lpstr>'Table 12B'!ExternalData28_3</vt:lpstr>
      <vt:lpstr>'Table 21 '!ExternalData28_3</vt:lpstr>
      <vt:lpstr>'Table 12B'!ExternalData28_4</vt:lpstr>
      <vt:lpstr>'Table 21 '!ExternalData28_4</vt:lpstr>
      <vt:lpstr>'Table 12B'!ExternalData28_5</vt:lpstr>
      <vt:lpstr>'Table 21 '!ExternalData28_5</vt:lpstr>
      <vt:lpstr>'Table 12B'!ExternalData28_6</vt:lpstr>
      <vt:lpstr>'Table 12B'!ExternalData28_7</vt:lpstr>
      <vt:lpstr>'Table 12B'!ExternalData28_8</vt:lpstr>
      <vt:lpstr>'Table 21 '!ExternalData29</vt:lpstr>
      <vt:lpstr>'Table 21 '!ExternalData29_1</vt:lpstr>
      <vt:lpstr>'Table 21 '!ExternalData29_2</vt:lpstr>
      <vt:lpstr>'Table 21 '!ExternalData29_3</vt:lpstr>
      <vt:lpstr>'Table 21 '!ExternalData29_4</vt:lpstr>
      <vt:lpstr>'Table 21 '!ExternalData29_5</vt:lpstr>
      <vt:lpstr>'Table 11'!ExternalData3</vt:lpstr>
      <vt:lpstr>'Table 12A'!ExternalData3</vt:lpstr>
      <vt:lpstr>'Table 12B'!ExternalData3</vt:lpstr>
      <vt:lpstr>'Table 21 '!ExternalData3</vt:lpstr>
      <vt:lpstr>'Table 25'!ExternalData3</vt:lpstr>
      <vt:lpstr>'Table 11'!ExternalData3_1</vt:lpstr>
      <vt:lpstr>'Table 12A'!ExternalData3_1</vt:lpstr>
      <vt:lpstr>'Table 12B'!ExternalData3_1</vt:lpstr>
      <vt:lpstr>'Table 21 '!ExternalData3_1</vt:lpstr>
      <vt:lpstr>'Table 25'!ExternalData3_1</vt:lpstr>
      <vt:lpstr>'Table 11'!ExternalData3_2</vt:lpstr>
      <vt:lpstr>'Table 12A'!ExternalData3_2</vt:lpstr>
      <vt:lpstr>'Table 12B'!ExternalData3_2</vt:lpstr>
      <vt:lpstr>'Table 21 '!ExternalData3_2</vt:lpstr>
      <vt:lpstr>'Table 25'!ExternalData3_2</vt:lpstr>
      <vt:lpstr>'Table 11'!ExternalData3_3</vt:lpstr>
      <vt:lpstr>'Table 12A'!ExternalData3_3</vt:lpstr>
      <vt:lpstr>'Table 12B'!ExternalData3_3</vt:lpstr>
      <vt:lpstr>'Table 21 '!ExternalData3_3</vt:lpstr>
      <vt:lpstr>'Table 25'!ExternalData3_3</vt:lpstr>
      <vt:lpstr>'Table 11'!ExternalData3_4</vt:lpstr>
      <vt:lpstr>'Table 12A'!ExternalData3_4</vt:lpstr>
      <vt:lpstr>'Table 12B'!ExternalData3_4</vt:lpstr>
      <vt:lpstr>'Table 21 '!ExternalData3_4</vt:lpstr>
      <vt:lpstr>'Table 25'!ExternalData3_4</vt:lpstr>
      <vt:lpstr>'Table 11'!ExternalData3_5</vt:lpstr>
      <vt:lpstr>'Table 12A'!ExternalData3_5</vt:lpstr>
      <vt:lpstr>'Table 12B'!ExternalData3_5</vt:lpstr>
      <vt:lpstr>'Table 21 '!ExternalData3_5</vt:lpstr>
      <vt:lpstr>'Table 25'!ExternalData3_5</vt:lpstr>
      <vt:lpstr>'Table 12B'!ExternalData3_6</vt:lpstr>
      <vt:lpstr>'Table 12B'!ExternalData3_7</vt:lpstr>
      <vt:lpstr>'Table 12B'!ExternalData3_8</vt:lpstr>
      <vt:lpstr>'Table 21 '!ExternalData30</vt:lpstr>
      <vt:lpstr>'Table 21 '!ExternalData30_1</vt:lpstr>
      <vt:lpstr>'Table 21 '!ExternalData30_2</vt:lpstr>
      <vt:lpstr>'Table 21 '!ExternalData30_3</vt:lpstr>
      <vt:lpstr>'Table 21 '!ExternalData30_4</vt:lpstr>
      <vt:lpstr>'Table 21 '!ExternalData30_5</vt:lpstr>
      <vt:lpstr>'Table 21 '!ExternalData31</vt:lpstr>
      <vt:lpstr>'Table 21 '!ExternalData31_1</vt:lpstr>
      <vt:lpstr>'Table 21 '!ExternalData31_2</vt:lpstr>
      <vt:lpstr>'Table 21 '!ExternalData31_3</vt:lpstr>
      <vt:lpstr>'Table 21 '!ExternalData31_4</vt:lpstr>
      <vt:lpstr>'Table 21 '!ExternalData31_5</vt:lpstr>
      <vt:lpstr>'Table 21 '!ExternalData32</vt:lpstr>
      <vt:lpstr>'Table 21 '!ExternalData32_1</vt:lpstr>
      <vt:lpstr>'Table 21 '!ExternalData32_2</vt:lpstr>
      <vt:lpstr>'Table 21 '!ExternalData32_3</vt:lpstr>
      <vt:lpstr>'Table 21 '!ExternalData32_4</vt:lpstr>
      <vt:lpstr>'Table 21 '!ExternalData32_5</vt:lpstr>
      <vt:lpstr>'Table 21 '!ExternalData33</vt:lpstr>
      <vt:lpstr>'Table 21 '!ExternalData33_1</vt:lpstr>
      <vt:lpstr>'Table 21 '!ExternalData33_2</vt:lpstr>
      <vt:lpstr>'Table 21 '!ExternalData33_3</vt:lpstr>
      <vt:lpstr>'Table 21 '!ExternalData33_4</vt:lpstr>
      <vt:lpstr>'Table 21 '!ExternalData33_5</vt:lpstr>
      <vt:lpstr>'Table 21 '!ExternalData34</vt:lpstr>
      <vt:lpstr>'Table 21 '!ExternalData34_1</vt:lpstr>
      <vt:lpstr>'Table 21 '!ExternalData34_2</vt:lpstr>
      <vt:lpstr>'Table 21 '!ExternalData34_3</vt:lpstr>
      <vt:lpstr>'Table 21 '!ExternalData34_4</vt:lpstr>
      <vt:lpstr>'Table 21 '!ExternalData34_5</vt:lpstr>
      <vt:lpstr>'Table 21 '!ExternalData35</vt:lpstr>
      <vt:lpstr>'Table 21 '!ExternalData35_1</vt:lpstr>
      <vt:lpstr>'Table 21 '!ExternalData35_10</vt:lpstr>
      <vt:lpstr>'Table 21 '!ExternalData35_11</vt:lpstr>
      <vt:lpstr>'Table 21 '!ExternalData35_12</vt:lpstr>
      <vt:lpstr>'Table 21 '!ExternalData35_13</vt:lpstr>
      <vt:lpstr>'Table 21 '!ExternalData35_14</vt:lpstr>
      <vt:lpstr>'Table 21 '!ExternalData35_15</vt:lpstr>
      <vt:lpstr>'Table 21 '!ExternalData35_16</vt:lpstr>
      <vt:lpstr>'Table 21 '!ExternalData35_17</vt:lpstr>
      <vt:lpstr>'Table 21 '!ExternalData35_18</vt:lpstr>
      <vt:lpstr>'Table 21 '!ExternalData35_19</vt:lpstr>
      <vt:lpstr>'Table 21 '!ExternalData35_2</vt:lpstr>
      <vt:lpstr>'Table 21 '!ExternalData35_20</vt:lpstr>
      <vt:lpstr>'Table 21 '!ExternalData35_21</vt:lpstr>
      <vt:lpstr>'Table 21 '!ExternalData35_22</vt:lpstr>
      <vt:lpstr>'Table 21 '!ExternalData35_23</vt:lpstr>
      <vt:lpstr>'Table 21 '!ExternalData35_24</vt:lpstr>
      <vt:lpstr>'Table 21 '!ExternalData35_25</vt:lpstr>
      <vt:lpstr>'Table 21 '!ExternalData35_26</vt:lpstr>
      <vt:lpstr>'Table 21 '!ExternalData35_27</vt:lpstr>
      <vt:lpstr>'Table 21 '!ExternalData35_28</vt:lpstr>
      <vt:lpstr>'Table 21 '!ExternalData35_29</vt:lpstr>
      <vt:lpstr>'Table 21 '!ExternalData35_3</vt:lpstr>
      <vt:lpstr>'Table 21 '!ExternalData35_30</vt:lpstr>
      <vt:lpstr>'Table 21 '!ExternalData35_31</vt:lpstr>
      <vt:lpstr>'Table 21 '!ExternalData35_32</vt:lpstr>
      <vt:lpstr>'Table 21 '!ExternalData35_33</vt:lpstr>
      <vt:lpstr>'Table 21 '!ExternalData35_34</vt:lpstr>
      <vt:lpstr>'Table 21 '!ExternalData35_35</vt:lpstr>
      <vt:lpstr>'Table 21 '!ExternalData35_36</vt:lpstr>
      <vt:lpstr>'Table 21 '!ExternalData35_37</vt:lpstr>
      <vt:lpstr>'Table 21 '!ExternalData35_38</vt:lpstr>
      <vt:lpstr>'Table 21 '!ExternalData35_39</vt:lpstr>
      <vt:lpstr>'Table 21 '!ExternalData35_4</vt:lpstr>
      <vt:lpstr>'Table 21 '!ExternalData35_40</vt:lpstr>
      <vt:lpstr>'Table 21 '!ExternalData35_41</vt:lpstr>
      <vt:lpstr>'Table 21 '!ExternalData35_42</vt:lpstr>
      <vt:lpstr>'Table 21 '!ExternalData35_43</vt:lpstr>
      <vt:lpstr>'Table 21 '!ExternalData35_44</vt:lpstr>
      <vt:lpstr>'Table 21 '!ExternalData35_45</vt:lpstr>
      <vt:lpstr>'Table 21 '!ExternalData35_46</vt:lpstr>
      <vt:lpstr>'Table 21 '!ExternalData35_47</vt:lpstr>
      <vt:lpstr>'Table 21 '!ExternalData35_48</vt:lpstr>
      <vt:lpstr>'Table 21 '!ExternalData35_49</vt:lpstr>
      <vt:lpstr>'Table 21 '!ExternalData35_5</vt:lpstr>
      <vt:lpstr>'Table 21 '!ExternalData35_50</vt:lpstr>
      <vt:lpstr>'Table 21 '!ExternalData35_51</vt:lpstr>
      <vt:lpstr>'Table 21 '!ExternalData35_52</vt:lpstr>
      <vt:lpstr>'Table 21 '!ExternalData35_53</vt:lpstr>
      <vt:lpstr>'Table 21 '!ExternalData35_54</vt:lpstr>
      <vt:lpstr>'Table 21 '!ExternalData35_55</vt:lpstr>
      <vt:lpstr>'Table 21 '!ExternalData35_56</vt:lpstr>
      <vt:lpstr>'Table 21 '!ExternalData35_57</vt:lpstr>
      <vt:lpstr>'Table 21 '!ExternalData35_58</vt:lpstr>
      <vt:lpstr>'Table 21 '!ExternalData35_59</vt:lpstr>
      <vt:lpstr>'Table 21 '!ExternalData35_6</vt:lpstr>
      <vt:lpstr>'Table 21 '!ExternalData35_7</vt:lpstr>
      <vt:lpstr>'Table 21 '!ExternalData35_8</vt:lpstr>
      <vt:lpstr>'Table 21 '!ExternalData35_9</vt:lpstr>
      <vt:lpstr>'Table 12B'!ExternalData4</vt:lpstr>
      <vt:lpstr>'Table 21 '!ExternalData4</vt:lpstr>
      <vt:lpstr>'Table 25'!ExternalData4</vt:lpstr>
      <vt:lpstr>'Table 12B'!ExternalData4_1</vt:lpstr>
      <vt:lpstr>'Table 21 '!ExternalData4_1</vt:lpstr>
      <vt:lpstr>'Table 25'!ExternalData4_1</vt:lpstr>
      <vt:lpstr>'Table 12B'!ExternalData4_2</vt:lpstr>
      <vt:lpstr>'Table 21 '!ExternalData4_2</vt:lpstr>
      <vt:lpstr>'Table 25'!ExternalData4_2</vt:lpstr>
      <vt:lpstr>'Table 12B'!ExternalData4_3</vt:lpstr>
      <vt:lpstr>'Table 21 '!ExternalData4_3</vt:lpstr>
      <vt:lpstr>'Table 25'!ExternalData4_3</vt:lpstr>
      <vt:lpstr>'Table 12B'!ExternalData4_4</vt:lpstr>
      <vt:lpstr>'Table 21 '!ExternalData4_4</vt:lpstr>
      <vt:lpstr>'Table 25'!ExternalData4_4</vt:lpstr>
      <vt:lpstr>'Table 12B'!ExternalData4_5</vt:lpstr>
      <vt:lpstr>'Table 21 '!ExternalData4_5</vt:lpstr>
      <vt:lpstr>'Table 25'!ExternalData4_5</vt:lpstr>
      <vt:lpstr>'Table 12B'!ExternalData4_6</vt:lpstr>
      <vt:lpstr>'Table 12B'!ExternalData4_7</vt:lpstr>
      <vt:lpstr>'Table 12B'!ExternalData4_8</vt:lpstr>
      <vt:lpstr>'Table 12B'!ExternalData5</vt:lpstr>
      <vt:lpstr>'Table 21 '!ExternalData5</vt:lpstr>
      <vt:lpstr>'Table 25'!ExternalData5</vt:lpstr>
      <vt:lpstr>'Table 12B'!ExternalData5_1</vt:lpstr>
      <vt:lpstr>'Table 21 '!ExternalData5_1</vt:lpstr>
      <vt:lpstr>'Table 25'!ExternalData5_1</vt:lpstr>
      <vt:lpstr>'Table 12B'!ExternalData5_2</vt:lpstr>
      <vt:lpstr>'Table 21 '!ExternalData5_2</vt:lpstr>
      <vt:lpstr>'Table 25'!ExternalData5_2</vt:lpstr>
      <vt:lpstr>'Table 12B'!ExternalData5_3</vt:lpstr>
      <vt:lpstr>'Table 21 '!ExternalData5_3</vt:lpstr>
      <vt:lpstr>'Table 25'!ExternalData5_3</vt:lpstr>
      <vt:lpstr>'Table 12B'!ExternalData5_4</vt:lpstr>
      <vt:lpstr>'Table 21 '!ExternalData5_4</vt:lpstr>
      <vt:lpstr>'Table 25'!ExternalData5_4</vt:lpstr>
      <vt:lpstr>'Table 12B'!ExternalData5_5</vt:lpstr>
      <vt:lpstr>'Table 21 '!ExternalData5_5</vt:lpstr>
      <vt:lpstr>'Table 25'!ExternalData5_5</vt:lpstr>
      <vt:lpstr>'Table 12B'!ExternalData5_6</vt:lpstr>
      <vt:lpstr>'Table 12B'!ExternalData5_7</vt:lpstr>
      <vt:lpstr>'Table 12B'!ExternalData5_8</vt:lpstr>
      <vt:lpstr>'Table 12B'!ExternalData6</vt:lpstr>
      <vt:lpstr>'Table 21 '!ExternalData6</vt:lpstr>
      <vt:lpstr>'Table 25'!ExternalData6</vt:lpstr>
      <vt:lpstr>'Table 12B'!ExternalData6_1</vt:lpstr>
      <vt:lpstr>'Table 21 '!ExternalData6_1</vt:lpstr>
      <vt:lpstr>'Table 25'!ExternalData6_1</vt:lpstr>
      <vt:lpstr>'Table 12B'!ExternalData6_2</vt:lpstr>
      <vt:lpstr>'Table 21 '!ExternalData6_2</vt:lpstr>
      <vt:lpstr>'Table 25'!ExternalData6_2</vt:lpstr>
      <vt:lpstr>'Table 12B'!ExternalData6_3</vt:lpstr>
      <vt:lpstr>'Table 21 '!ExternalData6_3</vt:lpstr>
      <vt:lpstr>'Table 25'!ExternalData6_3</vt:lpstr>
      <vt:lpstr>'Table 12B'!ExternalData6_4</vt:lpstr>
      <vt:lpstr>'Table 21 '!ExternalData6_4</vt:lpstr>
      <vt:lpstr>'Table 25'!ExternalData6_4</vt:lpstr>
      <vt:lpstr>'Table 12B'!ExternalData6_5</vt:lpstr>
      <vt:lpstr>'Table 21 '!ExternalData6_5</vt:lpstr>
      <vt:lpstr>'Table 25'!ExternalData6_5</vt:lpstr>
      <vt:lpstr>'Table 12B'!ExternalData6_6</vt:lpstr>
      <vt:lpstr>'Table 12B'!ExternalData6_7</vt:lpstr>
      <vt:lpstr>'Table 12B'!ExternalData6_8</vt:lpstr>
      <vt:lpstr>'Table 12B'!ExternalData7</vt:lpstr>
      <vt:lpstr>'Table 21 '!ExternalData7</vt:lpstr>
      <vt:lpstr>'Table 25'!ExternalData7</vt:lpstr>
      <vt:lpstr>'Table 12B'!ExternalData7_1</vt:lpstr>
      <vt:lpstr>'Table 21 '!ExternalData7_1</vt:lpstr>
      <vt:lpstr>'Table 25'!ExternalData7_1</vt:lpstr>
      <vt:lpstr>'Table 21 '!ExternalData7_10</vt:lpstr>
      <vt:lpstr>'Table 21 '!ExternalData7_11</vt:lpstr>
      <vt:lpstr>'Table 12B'!ExternalData7_2</vt:lpstr>
      <vt:lpstr>'Table 21 '!ExternalData7_2</vt:lpstr>
      <vt:lpstr>'Table 25'!ExternalData7_2</vt:lpstr>
      <vt:lpstr>'Table 12B'!ExternalData7_3</vt:lpstr>
      <vt:lpstr>'Table 21 '!ExternalData7_3</vt:lpstr>
      <vt:lpstr>'Table 25'!ExternalData7_3</vt:lpstr>
      <vt:lpstr>'Table 12B'!ExternalData7_4</vt:lpstr>
      <vt:lpstr>'Table 21 '!ExternalData7_4</vt:lpstr>
      <vt:lpstr>'Table 25'!ExternalData7_4</vt:lpstr>
      <vt:lpstr>'Table 12B'!ExternalData7_5</vt:lpstr>
      <vt:lpstr>'Table 21 '!ExternalData7_5</vt:lpstr>
      <vt:lpstr>'Table 25'!ExternalData7_5</vt:lpstr>
      <vt:lpstr>'Table 12B'!ExternalData7_6</vt:lpstr>
      <vt:lpstr>'Table 21 '!ExternalData7_6</vt:lpstr>
      <vt:lpstr>'Table 12B'!ExternalData7_7</vt:lpstr>
      <vt:lpstr>'Table 21 '!ExternalData7_7</vt:lpstr>
      <vt:lpstr>'Table 12B'!ExternalData7_8</vt:lpstr>
      <vt:lpstr>'Table 21 '!ExternalData7_8</vt:lpstr>
      <vt:lpstr>'Table 21 '!ExternalData7_9</vt:lpstr>
      <vt:lpstr>'Table 12'!ExternalData8</vt:lpstr>
      <vt:lpstr>'Table 12A'!ExternalData8</vt:lpstr>
      <vt:lpstr>'Table 12B'!ExternalData8</vt:lpstr>
      <vt:lpstr>'Table 21 '!ExternalData8</vt:lpstr>
      <vt:lpstr>'Table 25'!ExternalData8</vt:lpstr>
      <vt:lpstr>'Table 12A'!ExternalData8_1</vt:lpstr>
      <vt:lpstr>'Table 12B'!ExternalData8_1</vt:lpstr>
      <vt:lpstr>'Table 21 '!ExternalData8_1</vt:lpstr>
      <vt:lpstr>'Table 25'!ExternalData8_1</vt:lpstr>
      <vt:lpstr>'Table 12'!ExternalData8_10</vt:lpstr>
      <vt:lpstr>'Table 12A'!ExternalData8_10</vt:lpstr>
      <vt:lpstr>'Table 12B'!ExternalData8_10</vt:lpstr>
      <vt:lpstr>'Table 12B'!ExternalData8_100</vt:lpstr>
      <vt:lpstr>'Table 12B'!ExternalData8_101</vt:lpstr>
      <vt:lpstr>'Table 12B'!ExternalData8_102</vt:lpstr>
      <vt:lpstr>'Table 12B'!ExternalData8_103</vt:lpstr>
      <vt:lpstr>'Table 12B'!ExternalData8_104</vt:lpstr>
      <vt:lpstr>'Table 12A'!ExternalData8_11</vt:lpstr>
      <vt:lpstr>'Table 12B'!ExternalData8_11</vt:lpstr>
      <vt:lpstr>'Table 12'!ExternalData8_12</vt:lpstr>
      <vt:lpstr>'Table 12A'!ExternalData8_12</vt:lpstr>
      <vt:lpstr>'Table 12B'!ExternalData8_12</vt:lpstr>
      <vt:lpstr>'Table 12'!ExternalData8_13</vt:lpstr>
      <vt:lpstr>'Table 12A'!ExternalData8_13</vt:lpstr>
      <vt:lpstr>'Table 12B'!ExternalData8_13</vt:lpstr>
      <vt:lpstr>'Table 12'!ExternalData8_14</vt:lpstr>
      <vt:lpstr>'Table 12A'!ExternalData8_14</vt:lpstr>
      <vt:lpstr>'Table 12B'!ExternalData8_14</vt:lpstr>
      <vt:lpstr>'Table 12'!ExternalData8_15</vt:lpstr>
      <vt:lpstr>'Table 12A'!ExternalData8_15</vt:lpstr>
      <vt:lpstr>'Table 12B'!ExternalData8_15</vt:lpstr>
      <vt:lpstr>'Table 12A'!ExternalData8_16</vt:lpstr>
      <vt:lpstr>'Table 12B'!ExternalData8_16</vt:lpstr>
      <vt:lpstr>'Table 12A'!ExternalData8_17</vt:lpstr>
      <vt:lpstr>'Table 12B'!ExternalData8_17</vt:lpstr>
      <vt:lpstr>'Table 12A'!ExternalData8_18</vt:lpstr>
      <vt:lpstr>'Table 12B'!ExternalData8_18</vt:lpstr>
      <vt:lpstr>'Table 12A'!ExternalData8_19</vt:lpstr>
      <vt:lpstr>'Table 12B'!ExternalData8_19</vt:lpstr>
      <vt:lpstr>'Table 12B'!ExternalData8_2</vt:lpstr>
      <vt:lpstr>'Table 21 '!ExternalData8_2</vt:lpstr>
      <vt:lpstr>'Table 25'!ExternalData8_2</vt:lpstr>
      <vt:lpstr>'Table 12A'!ExternalData8_20</vt:lpstr>
      <vt:lpstr>'Table 12B'!ExternalData8_20</vt:lpstr>
      <vt:lpstr>'Table 12A'!ExternalData8_21</vt:lpstr>
      <vt:lpstr>'Table 12B'!ExternalData8_21</vt:lpstr>
      <vt:lpstr>'Table 12A'!ExternalData8_22</vt:lpstr>
      <vt:lpstr>'Table 12B'!ExternalData8_22</vt:lpstr>
      <vt:lpstr>'Table 12A'!ExternalData8_23</vt:lpstr>
      <vt:lpstr>'Table 12B'!ExternalData8_23</vt:lpstr>
      <vt:lpstr>'Table 12A'!ExternalData8_24</vt:lpstr>
      <vt:lpstr>'Table 12B'!ExternalData8_24</vt:lpstr>
      <vt:lpstr>'Table 12B'!ExternalData8_25</vt:lpstr>
      <vt:lpstr>'Table 12B'!ExternalData8_26</vt:lpstr>
      <vt:lpstr>'Table 12B'!ExternalData8_27</vt:lpstr>
      <vt:lpstr>'Table 12B'!ExternalData8_28</vt:lpstr>
      <vt:lpstr>'Table 12B'!ExternalData8_29</vt:lpstr>
      <vt:lpstr>'Table 12B'!ExternalData8_3</vt:lpstr>
      <vt:lpstr>'Table 21 '!ExternalData8_3</vt:lpstr>
      <vt:lpstr>'Table 25'!ExternalData8_3</vt:lpstr>
      <vt:lpstr>'Table 12B'!ExternalData8_30</vt:lpstr>
      <vt:lpstr>'Table 12B'!ExternalData8_31</vt:lpstr>
      <vt:lpstr>'Table 12B'!ExternalData8_32</vt:lpstr>
      <vt:lpstr>'Table 12B'!ExternalData8_33</vt:lpstr>
      <vt:lpstr>'Table 12B'!ExternalData8_34</vt:lpstr>
      <vt:lpstr>'Table 12B'!ExternalData8_35</vt:lpstr>
      <vt:lpstr>'Table 12B'!ExternalData8_36</vt:lpstr>
      <vt:lpstr>'Table 12B'!ExternalData8_37</vt:lpstr>
      <vt:lpstr>'Table 12B'!ExternalData8_38</vt:lpstr>
      <vt:lpstr>'Table 12B'!ExternalData8_39</vt:lpstr>
      <vt:lpstr>'Table 12B'!ExternalData8_4</vt:lpstr>
      <vt:lpstr>'Table 21 '!ExternalData8_4</vt:lpstr>
      <vt:lpstr>'Table 25'!ExternalData8_4</vt:lpstr>
      <vt:lpstr>'Table 12B'!ExternalData8_40</vt:lpstr>
      <vt:lpstr>'Table 12B'!ExternalData8_41</vt:lpstr>
      <vt:lpstr>'Table 12B'!ExternalData8_42</vt:lpstr>
      <vt:lpstr>'Table 12B'!ExternalData8_43</vt:lpstr>
      <vt:lpstr>'Table 12B'!ExternalData8_44</vt:lpstr>
      <vt:lpstr>'Table 12B'!ExternalData8_45</vt:lpstr>
      <vt:lpstr>'Table 12B'!ExternalData8_46</vt:lpstr>
      <vt:lpstr>'Table 12B'!ExternalData8_47</vt:lpstr>
      <vt:lpstr>'Table 12B'!ExternalData8_48</vt:lpstr>
      <vt:lpstr>'Table 12B'!ExternalData8_49</vt:lpstr>
      <vt:lpstr>'Table 12B'!ExternalData8_5</vt:lpstr>
      <vt:lpstr>'Table 21 '!ExternalData8_5</vt:lpstr>
      <vt:lpstr>'Table 25'!ExternalData8_5</vt:lpstr>
      <vt:lpstr>'Table 12B'!ExternalData8_50</vt:lpstr>
      <vt:lpstr>'Table 12B'!ExternalData8_51</vt:lpstr>
      <vt:lpstr>'Table 12B'!ExternalData8_52</vt:lpstr>
      <vt:lpstr>'Table 12B'!ExternalData8_53</vt:lpstr>
      <vt:lpstr>'Table 12B'!ExternalData8_54</vt:lpstr>
      <vt:lpstr>'Table 12B'!ExternalData8_55</vt:lpstr>
      <vt:lpstr>'Table 12B'!ExternalData8_56</vt:lpstr>
      <vt:lpstr>'Table 12B'!ExternalData8_57</vt:lpstr>
      <vt:lpstr>'Table 12B'!ExternalData8_58</vt:lpstr>
      <vt:lpstr>'Table 12B'!ExternalData8_59</vt:lpstr>
      <vt:lpstr>'Table 12B'!ExternalData8_6</vt:lpstr>
      <vt:lpstr>'Table 12B'!ExternalData8_60</vt:lpstr>
      <vt:lpstr>'Table 12B'!ExternalData8_61</vt:lpstr>
      <vt:lpstr>'Table 12B'!ExternalData8_62</vt:lpstr>
      <vt:lpstr>'Table 12B'!ExternalData8_63</vt:lpstr>
      <vt:lpstr>'Table 12B'!ExternalData8_64</vt:lpstr>
      <vt:lpstr>'Table 12B'!ExternalData8_65</vt:lpstr>
      <vt:lpstr>'Table 12B'!ExternalData8_66</vt:lpstr>
      <vt:lpstr>'Table 12B'!ExternalData8_67</vt:lpstr>
      <vt:lpstr>'Table 12B'!ExternalData8_68</vt:lpstr>
      <vt:lpstr>'Table 12B'!ExternalData8_69</vt:lpstr>
      <vt:lpstr>'Table 12B'!ExternalData8_7</vt:lpstr>
      <vt:lpstr>'Table 12B'!ExternalData8_70</vt:lpstr>
      <vt:lpstr>'Table 12B'!ExternalData8_71</vt:lpstr>
      <vt:lpstr>'Table 12B'!ExternalData8_72</vt:lpstr>
      <vt:lpstr>'Table 12B'!ExternalData8_73</vt:lpstr>
      <vt:lpstr>'Table 12B'!ExternalData8_74</vt:lpstr>
      <vt:lpstr>'Table 12B'!ExternalData8_75</vt:lpstr>
      <vt:lpstr>'Table 12B'!ExternalData8_76</vt:lpstr>
      <vt:lpstr>'Table 12B'!ExternalData8_77</vt:lpstr>
      <vt:lpstr>'Table 12B'!ExternalData8_78</vt:lpstr>
      <vt:lpstr>'Table 12B'!ExternalData8_79</vt:lpstr>
      <vt:lpstr>'Table 12B'!ExternalData8_8</vt:lpstr>
      <vt:lpstr>'Table 12B'!ExternalData8_80</vt:lpstr>
      <vt:lpstr>'Table 12B'!ExternalData8_81</vt:lpstr>
      <vt:lpstr>'Table 12B'!ExternalData8_82</vt:lpstr>
      <vt:lpstr>'Table 12B'!ExternalData8_83</vt:lpstr>
      <vt:lpstr>'Table 12B'!ExternalData8_84</vt:lpstr>
      <vt:lpstr>'Table 12B'!ExternalData8_85</vt:lpstr>
      <vt:lpstr>'Table 12B'!ExternalData8_86</vt:lpstr>
      <vt:lpstr>'Table 12B'!ExternalData8_87</vt:lpstr>
      <vt:lpstr>'Table 12B'!ExternalData8_88</vt:lpstr>
      <vt:lpstr>'Table 12B'!ExternalData8_89</vt:lpstr>
      <vt:lpstr>'Table 12A'!ExternalData8_9</vt:lpstr>
      <vt:lpstr>'Table 12B'!ExternalData8_9</vt:lpstr>
      <vt:lpstr>'Table 12B'!ExternalData8_90</vt:lpstr>
      <vt:lpstr>'Table 12B'!ExternalData8_91</vt:lpstr>
      <vt:lpstr>'Table 12B'!ExternalData8_92</vt:lpstr>
      <vt:lpstr>'Table 12B'!ExternalData8_93</vt:lpstr>
      <vt:lpstr>'Table 12B'!ExternalData8_94</vt:lpstr>
      <vt:lpstr>'Table 12B'!ExternalData8_95</vt:lpstr>
      <vt:lpstr>'Table 12B'!ExternalData8_96</vt:lpstr>
      <vt:lpstr>'Table 12B'!ExternalData8_97</vt:lpstr>
      <vt:lpstr>'Table 12B'!ExternalData8_98</vt:lpstr>
      <vt:lpstr>'Table 12B'!ExternalData8_99</vt:lpstr>
      <vt:lpstr>'Table 12A'!ExternalData9</vt:lpstr>
      <vt:lpstr>'Table 12B'!ExternalData9</vt:lpstr>
      <vt:lpstr>'Table 21 '!ExternalData9</vt:lpstr>
      <vt:lpstr>'Table 12A'!ExternalData9_1</vt:lpstr>
      <vt:lpstr>'Table 12B'!ExternalData9_1</vt:lpstr>
      <vt:lpstr>'Table 21 '!ExternalData9_1</vt:lpstr>
      <vt:lpstr>'Table 12A'!ExternalData9_2</vt:lpstr>
      <vt:lpstr>'Table 12B'!ExternalData9_2</vt:lpstr>
      <vt:lpstr>'Table 21 '!ExternalData9_2</vt:lpstr>
      <vt:lpstr>'Table 12A'!ExternalData9_3</vt:lpstr>
      <vt:lpstr>'Table 12B'!ExternalData9_3</vt:lpstr>
      <vt:lpstr>'Table 21 '!ExternalData9_3</vt:lpstr>
      <vt:lpstr>'Table 12A'!ExternalData9_4</vt:lpstr>
      <vt:lpstr>'Table 12B'!ExternalData9_4</vt:lpstr>
      <vt:lpstr>'Table 21 '!ExternalData9_4</vt:lpstr>
      <vt:lpstr>'Table 12A'!ExternalData9_5</vt:lpstr>
      <vt:lpstr>'Table 12B'!ExternalData9_5</vt:lpstr>
      <vt:lpstr>'Table 21 '!ExternalData9_5</vt:lpstr>
      <vt:lpstr>'Table 12B'!ExternalData9_6</vt:lpstr>
      <vt:lpstr>'Table 12B'!ExternalData9_7</vt:lpstr>
      <vt:lpstr>'Table 12B'!ExternalData9_8</vt:lpstr>
      <vt:lpstr>'Chart 1  '!Print_Area</vt:lpstr>
      <vt:lpstr>'Chart 2 '!Print_Area</vt:lpstr>
      <vt:lpstr>'Chart 3  '!Print_Area</vt:lpstr>
      <vt:lpstr>'Chart 4 '!Print_Area</vt:lpstr>
      <vt:lpstr>Contents!Print_Area</vt:lpstr>
      <vt:lpstr>'Net Total'!Print_Area</vt:lpstr>
      <vt:lpstr>Notes!Print_Area</vt:lpstr>
      <vt:lpstr>'Table 01'!Print_Area</vt:lpstr>
      <vt:lpstr>'Table 02'!Print_Area</vt:lpstr>
      <vt:lpstr>'Table 03 '!Print_Area</vt:lpstr>
      <vt:lpstr>'Table 04 '!Print_Area</vt:lpstr>
      <vt:lpstr>'Table 05'!Print_Area</vt:lpstr>
      <vt:lpstr>'Table 06'!Print_Area</vt:lpstr>
      <vt:lpstr>'Table 07'!Print_Area</vt:lpstr>
      <vt:lpstr>'Table 08'!Print_Area</vt:lpstr>
      <vt:lpstr>'Table 09  '!Print_Area</vt:lpstr>
      <vt:lpstr>'Table 10 '!Print_Area</vt:lpstr>
      <vt:lpstr>'Table 11'!Print_Area</vt:lpstr>
      <vt:lpstr>'Table 12'!Print_Area</vt:lpstr>
      <vt:lpstr>'Table 12A'!Print_Area</vt:lpstr>
      <vt:lpstr>'Table 12B'!Print_Area</vt:lpstr>
      <vt:lpstr>'Table 13'!Print_Area</vt:lpstr>
      <vt:lpstr>'Table 14'!Print_Area</vt:lpstr>
      <vt:lpstr>'Table 15'!Print_Area</vt:lpstr>
      <vt:lpstr>'Table 16'!Print_Area</vt:lpstr>
      <vt:lpstr>'Table 17'!Print_Area</vt:lpstr>
      <vt:lpstr>'Table 18'!Print_Area</vt:lpstr>
      <vt:lpstr>'Table 19'!Print_Area</vt:lpstr>
      <vt:lpstr>'Table 20  '!Print_Area</vt:lpstr>
      <vt:lpstr>'Table 21 '!Print_Area</vt:lpstr>
      <vt:lpstr>'Table 22'!Print_Area</vt:lpstr>
      <vt:lpstr>'Table 23'!Print_Area</vt:lpstr>
      <vt:lpstr>'Table 24'!Print_Area</vt:lpstr>
      <vt:lpstr>'Table 25'!Print_Area</vt:lpstr>
      <vt:lpstr>'Trend 1'!Print_Area</vt:lpstr>
      <vt:lpstr>'Trend 2'!Print_Area</vt:lpstr>
      <vt:lpstr>'Table 07'!Print_Titles</vt:lpstr>
      <vt:lpstr>'Table 11'!Print_Titles</vt:lpstr>
      <vt:lpstr>'Table 12'!Print_Titles</vt:lpstr>
      <vt:lpstr>'Table 12A'!Print_Titles</vt:lpstr>
      <vt:lpstr>'Table 12B'!Print_Titles</vt:lpstr>
      <vt:lpstr>'Table 20  '!Print_Titles</vt:lpstr>
      <vt:lpstr>'Table 21 '!Print_Titles</vt:lpstr>
      <vt:lpstr>'Table 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2024-11-19T00:48:12Z</dcterms:created>
  <dcterms:modified xsi:type="dcterms:W3CDTF">2024-12-11T00:38:58Z</dcterms:modified>
</cp:coreProperties>
</file>